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305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<sst xmlns="http://schemas.openxmlformats.org/spreadsheetml/2006/main" count="463" uniqueCount="202">
  <si>
    <r>
      <t>拉萨市城建档案馆建设工程竣工资料目录审核表(建筑节能工程）</t>
    </r>
    <r>
      <rPr>
        <sz val="20"/>
        <rFont val="宋体"/>
        <family val="0"/>
      </rPr>
      <t xml:space="preserve">
</t>
    </r>
    <r>
      <rPr>
        <sz val="12"/>
        <rFont val="宋体"/>
        <family val="0"/>
      </rPr>
      <t>根据《建设工程文件归档规范》GB/T50328-2014制订</t>
    </r>
  </si>
  <si>
    <r>
      <t>工程名称：</t>
    </r>
    <r>
      <rPr>
        <u val="single"/>
        <sz val="14"/>
        <rFont val="宋体"/>
        <family val="0"/>
      </rPr>
      <t xml:space="preserve">                              </t>
    </r>
    <r>
      <rPr>
        <sz val="14"/>
        <rFont val="宋体"/>
        <family val="0"/>
      </rPr>
      <t xml:space="preserve">
建设单位：</t>
    </r>
    <r>
      <rPr>
        <u val="single"/>
        <sz val="14"/>
        <rFont val="宋体"/>
        <family val="0"/>
      </rPr>
      <t xml:space="preserve">                              </t>
    </r>
    <r>
      <rPr>
        <sz val="14"/>
        <rFont val="宋体"/>
        <family val="0"/>
      </rPr>
      <t xml:space="preserve">                         
报送人：  </t>
    </r>
    <r>
      <rPr>
        <u val="single"/>
        <sz val="14"/>
        <rFont val="宋体"/>
        <family val="0"/>
      </rPr>
      <t xml:space="preserve">                              </t>
    </r>
    <r>
      <rPr>
        <sz val="14"/>
        <rFont val="宋体"/>
        <family val="0"/>
      </rPr>
      <t xml:space="preserve">             
联系方式：</t>
    </r>
    <r>
      <rPr>
        <u val="single"/>
        <sz val="14"/>
        <rFont val="宋体"/>
        <family val="0"/>
      </rPr>
      <t xml:space="preserve">                              </t>
    </r>
    <r>
      <rPr>
        <sz val="14"/>
        <rFont val="宋体"/>
        <family val="0"/>
      </rPr>
      <t xml:space="preserve"> 
报送日期：   年  月  日   </t>
    </r>
  </si>
  <si>
    <r>
      <t xml:space="preserve">                                         </t>
    </r>
    <r>
      <rPr>
        <b/>
        <sz val="14"/>
        <rFont val="宋体"/>
        <family val="0"/>
      </rPr>
      <t>竣工资料自审说明</t>
    </r>
    <r>
      <rPr>
        <sz val="14"/>
        <rFont val="宋体"/>
        <family val="0"/>
      </rPr>
      <t xml:space="preserve">
    我单位充分知悉《建设工程文件归档规范》(GB/T50328-2014）中，关于“建设单位负责组织项目档案专项验收，并对档案的真实性、准确性、完整性负责”的规定，现已完成</t>
    </r>
    <r>
      <rPr>
        <u val="single"/>
        <sz val="14"/>
        <rFont val="宋体"/>
        <family val="0"/>
      </rPr>
      <t xml:space="preserve">                                     </t>
    </r>
    <r>
      <rPr>
        <sz val="14"/>
        <rFont val="宋体"/>
        <family val="0"/>
      </rPr>
      <t>项目竣工资料自审自验工作，特向拉萨市城建档案馆申请竣工资料预验收。经我单位自验，该项目竣工资料中已有</t>
    </r>
    <r>
      <rPr>
        <u val="single"/>
        <sz val="14"/>
        <rFont val="宋体"/>
        <family val="0"/>
      </rPr>
      <t xml:space="preserve">      </t>
    </r>
    <r>
      <rPr>
        <sz val="14"/>
        <rFont val="宋体"/>
        <family val="0"/>
      </rPr>
      <t>项，缺失</t>
    </r>
    <r>
      <rPr>
        <u val="single"/>
        <sz val="14"/>
        <rFont val="宋体"/>
        <family val="0"/>
      </rPr>
      <t xml:space="preserve">       </t>
    </r>
    <r>
      <rPr>
        <sz val="14"/>
        <rFont val="宋体"/>
        <family val="0"/>
      </rPr>
      <t>项，不涉及</t>
    </r>
    <r>
      <rPr>
        <u val="single"/>
        <sz val="14"/>
        <rFont val="宋体"/>
        <family val="0"/>
      </rPr>
      <t xml:space="preserve">       </t>
    </r>
    <r>
      <rPr>
        <sz val="14"/>
        <rFont val="宋体"/>
        <family val="0"/>
      </rPr>
      <t>项，资料完整率为</t>
    </r>
    <r>
      <rPr>
        <u val="single"/>
        <sz val="14"/>
        <rFont val="宋体"/>
        <family val="0"/>
      </rPr>
      <t xml:space="preserve">       </t>
    </r>
    <r>
      <rPr>
        <sz val="14"/>
        <rFont val="宋体"/>
        <family val="0"/>
      </rPr>
      <t>% [注：完整率=已有项</t>
    </r>
    <r>
      <rPr>
        <sz val="14"/>
        <rFont val="Arial"/>
        <family val="2"/>
      </rPr>
      <t>÷</t>
    </r>
    <r>
      <rPr>
        <sz val="14"/>
        <rFont val="宋体"/>
        <family val="0"/>
      </rPr>
      <t>(已有项+缺失项)]。</t>
    </r>
  </si>
  <si>
    <r>
      <t xml:space="preserve">  </t>
    </r>
    <r>
      <rPr>
        <b/>
        <sz val="14"/>
        <color indexed="8"/>
        <rFont val="宋体"/>
        <family val="0"/>
      </rPr>
      <t xml:space="preserve">  归档单位请注意：</t>
    </r>
    <r>
      <rPr>
        <b/>
        <sz val="14"/>
        <color indexed="10"/>
        <rFont val="宋体"/>
        <family val="0"/>
      </rPr>
      <t>预验收阶段请在下表“自验”列绿色区域中点击选择“有、无、不涉及”，在下表“页数”列绿色区域中填写对应的资料张数；移交阶段请建设单位在下表“移交”列黄色区域逐项填写确认结果。竣工资料目录审核表自检结果必须与竣工资料实际情况相符，</t>
    </r>
    <r>
      <rPr>
        <b/>
        <sz val="14"/>
        <color indexed="10"/>
        <rFont val="宋体"/>
        <family val="0"/>
      </rPr>
      <t>否则已违反《房屋建筑工程和市政基础设施工程竣工验收备案管理&lt;暂行办法&gt;》（建设部令第78号）第十一条的规定，涉嫌</t>
    </r>
    <r>
      <rPr>
        <b/>
        <sz val="14"/>
        <color indexed="10"/>
        <rFont val="黑体"/>
        <family val="3"/>
      </rPr>
      <t>“</t>
    </r>
    <r>
      <rPr>
        <b/>
        <sz val="14"/>
        <color indexed="10"/>
        <rFont val="宋体"/>
        <family val="0"/>
      </rPr>
      <t>采用虚假证明文件办理竣工验收备案</t>
    </r>
    <r>
      <rPr>
        <b/>
        <sz val="14"/>
        <color indexed="10"/>
        <rFont val="黑体"/>
        <family val="3"/>
      </rPr>
      <t>”，</t>
    </r>
    <r>
      <rPr>
        <b/>
        <sz val="14"/>
        <color indexed="10"/>
        <rFont val="宋体"/>
        <family val="0"/>
      </rPr>
      <t>我馆将责令归档单位限期改正，情节严重的，将提交有关部门进行处理。</t>
    </r>
  </si>
  <si>
    <r>
      <t xml:space="preserve">    建设单位：（公章）</t>
    </r>
    <r>
      <rPr>
        <u val="single"/>
        <sz val="14"/>
        <rFont val="宋体"/>
        <family val="0"/>
      </rPr>
      <t xml:space="preserve">                  </t>
    </r>
    <r>
      <rPr>
        <sz val="14"/>
        <rFont val="宋体"/>
        <family val="0"/>
      </rPr>
      <t xml:space="preserve"> （联系电话）</t>
    </r>
    <r>
      <rPr>
        <u val="single"/>
        <sz val="14"/>
        <rFont val="宋体"/>
        <family val="0"/>
      </rPr>
      <t xml:space="preserve">                      </t>
    </r>
    <r>
      <rPr>
        <sz val="14"/>
        <rFont val="宋体"/>
        <family val="0"/>
      </rPr>
      <t xml:space="preserve">             
    建设单位委派办理人：（签名）</t>
    </r>
    <r>
      <rPr>
        <u val="single"/>
        <sz val="14"/>
        <rFont val="宋体"/>
        <family val="0"/>
      </rPr>
      <t xml:space="preserve">         </t>
    </r>
    <r>
      <rPr>
        <sz val="14"/>
        <rFont val="宋体"/>
        <family val="0"/>
      </rPr>
      <t>（身份证号）</t>
    </r>
    <r>
      <rPr>
        <u val="single"/>
        <sz val="14"/>
        <rFont val="宋体"/>
        <family val="0"/>
      </rPr>
      <t xml:space="preserve">                       </t>
    </r>
    <r>
      <rPr>
        <sz val="14"/>
        <rFont val="宋体"/>
        <family val="0"/>
      </rPr>
      <t xml:space="preserve"> （手机）</t>
    </r>
    <r>
      <rPr>
        <u val="single"/>
        <sz val="14"/>
        <rFont val="宋体"/>
        <family val="0"/>
      </rPr>
      <t xml:space="preserve">                </t>
    </r>
  </si>
  <si>
    <t>该项目竣工资料审核数据统计：</t>
  </si>
  <si>
    <t>竣工资料完整率为</t>
  </si>
  <si>
    <t>总页数</t>
  </si>
  <si>
    <t>已有资料</t>
  </si>
  <si>
    <t>缺失资料</t>
  </si>
  <si>
    <t>不涉及资料</t>
  </si>
  <si>
    <t>拉萨市城建档案馆建设工程文件归档范围（建筑节能表一）</t>
  </si>
  <si>
    <t xml:space="preserve">编号：          （根据《建设工程文件归档规范》GB/T50328-2014制订）                报送日期：   年  月  日           
工程名称：          建设单位：       报送人：             联系方式：                 </t>
  </si>
  <si>
    <t>序号</t>
  </si>
  <si>
    <t>文件材料名称</t>
  </si>
  <si>
    <t>资料保存单位</t>
  </si>
  <si>
    <t>建设单位自检结论</t>
  </si>
  <si>
    <t>验收结论</t>
  </si>
  <si>
    <t>资料出具单位</t>
  </si>
  <si>
    <t>自检</t>
  </si>
  <si>
    <t>移交</t>
  </si>
  <si>
    <t>页数</t>
  </si>
  <si>
    <t>预验收抽查</t>
  </si>
  <si>
    <t>移交核查</t>
  </si>
  <si>
    <t>工程准备阶段文件（表一）</t>
  </si>
  <si>
    <t>一</t>
  </si>
  <si>
    <t>建设工程准备阶段文件</t>
  </si>
  <si>
    <t>（一）</t>
  </si>
  <si>
    <r>
      <t>建设工程立项文件</t>
    </r>
    <r>
      <rPr>
        <sz val="9"/>
        <rFont val="黑体"/>
        <family val="3"/>
      </rPr>
      <t xml:space="preserve">         </t>
    </r>
  </si>
  <si>
    <t>城建档案馆、建设单位</t>
  </si>
  <si>
    <t>发改委或投资单位</t>
  </si>
  <si>
    <r>
      <t>建设工程立项批复文件及项目建议书</t>
    </r>
    <r>
      <rPr>
        <sz val="9"/>
        <rFont val="黑体"/>
        <family val="3"/>
      </rPr>
      <t xml:space="preserve">               </t>
    </r>
  </si>
  <si>
    <t>可行性研究报告批复文件及可行性研究报告</t>
  </si>
  <si>
    <t>专家论证意见、项目评估文件</t>
  </si>
  <si>
    <t>有关立项的会议纪要、领导批示</t>
  </si>
  <si>
    <t>二</t>
  </si>
  <si>
    <t>建设工程综合性文件</t>
  </si>
  <si>
    <t>建设工程设计审查批准文件</t>
  </si>
  <si>
    <t xml:space="preserve">建设工程初步设计审查意见、设计方案审查意见                </t>
  </si>
  <si>
    <t>发改委、咨询公司</t>
  </si>
  <si>
    <t>施工图设计文件审查合格书或建设工程项目技术评价结论书</t>
  </si>
  <si>
    <t>审图办/咨询公司</t>
  </si>
  <si>
    <t xml:space="preserve">环保评价意见报告、检测文件 、环评报告及批复                                   </t>
  </si>
  <si>
    <t>审图办/咨询公司/环保补门</t>
  </si>
  <si>
    <t>（二）</t>
  </si>
  <si>
    <t>工程合同</t>
  </si>
  <si>
    <t>建设单位</t>
  </si>
  <si>
    <t>代建合同</t>
  </si>
  <si>
    <t xml:space="preserve">设计合同                                          </t>
  </si>
  <si>
    <t xml:space="preserve">监理合同                                          </t>
  </si>
  <si>
    <t xml:space="preserve">施工合同                   </t>
  </si>
  <si>
    <t>（三）</t>
  </si>
  <si>
    <t>工程质量监督登记表</t>
  </si>
  <si>
    <t xml:space="preserve">工程质量监督登记表 、工程质量监督申报书、责任书                                   </t>
  </si>
  <si>
    <t>质监站</t>
  </si>
  <si>
    <t>三</t>
  </si>
  <si>
    <t>参建单位项目机构负责人</t>
  </si>
  <si>
    <t>工程项目管理机构（项目建设部）及负责人名单   （建设单位质量终身制备案表）</t>
  </si>
  <si>
    <t>监理单位</t>
  </si>
  <si>
    <t>工程项目监理机构（项目监理部）及负责人名单   （监理单位质量终身制备案表）</t>
  </si>
  <si>
    <t>施工单位</t>
  </si>
  <si>
    <t>工程项目施工管理机构（施工项目经理部）及负责人名   （施工单位质量终身制备案表）</t>
  </si>
  <si>
    <t>（四）</t>
  </si>
  <si>
    <t>设计单位</t>
  </si>
  <si>
    <t>工程设计单位质量终身制备案表</t>
  </si>
  <si>
    <t>四</t>
  </si>
  <si>
    <t>财务文件</t>
  </si>
  <si>
    <t>合同造价、工程决算、审计报告</t>
  </si>
  <si>
    <t>审计单位</t>
  </si>
  <si>
    <t>甲方资料完整率为</t>
  </si>
  <si>
    <t>该分项内容页数</t>
  </si>
  <si>
    <t>甲方已有资料</t>
  </si>
  <si>
    <t>拉萨市城建档案馆建设工程文件归档范围（建筑节能表二）</t>
  </si>
  <si>
    <t xml:space="preserve">编号：          （根据《建设工程文件归档规范》GB/T50328-2014制订）                报送日期：   年  月  日           
工程名称：          施工单位：       报送人：             联系方式：                 </t>
  </si>
  <si>
    <r>
      <t>施工文件（表二</t>
    </r>
    <r>
      <rPr>
        <b/>
        <sz val="12"/>
        <rFont val="黑体"/>
        <family val="3"/>
      </rPr>
      <t>)</t>
    </r>
  </si>
  <si>
    <t>工程管理文件</t>
  </si>
  <si>
    <t xml:space="preserve">施工单位公司及人员资质复印件加盖公章                                           </t>
  </si>
  <si>
    <t xml:space="preserve">工程概况表                                            </t>
  </si>
  <si>
    <t>施工组织设计报审表</t>
  </si>
  <si>
    <t>施工组织设计</t>
  </si>
  <si>
    <t xml:space="preserve">建设工程施工许可证                                    </t>
  </si>
  <si>
    <t>工程开工报审表</t>
  </si>
  <si>
    <t xml:space="preserve">工程开工报告                                          </t>
  </si>
  <si>
    <t>工程停工、复工报告</t>
  </si>
  <si>
    <t xml:space="preserve">工程临时延期申请表                                  </t>
  </si>
  <si>
    <t xml:space="preserve">建设工程质量事故调（勘）查记录                       </t>
  </si>
  <si>
    <t xml:space="preserve">建设工程质量事故报告书                               </t>
  </si>
  <si>
    <t>其它工程管理记录</t>
  </si>
  <si>
    <t>工程技术文件</t>
  </si>
  <si>
    <t xml:space="preserve">图纸会审、设计交底记录                                </t>
  </si>
  <si>
    <t xml:space="preserve">设计变更、洽商记录及设计变更通知单                                    </t>
  </si>
  <si>
    <t>工程现场签证单、技术核定单</t>
  </si>
  <si>
    <t>其它工程技术管理记录</t>
  </si>
  <si>
    <t>工程测量记录</t>
  </si>
  <si>
    <t xml:space="preserve">建筑物垂直度、标高测量记录                                </t>
  </si>
  <si>
    <t>其它工程测量记录</t>
  </si>
  <si>
    <t>工程施工记录</t>
  </si>
  <si>
    <t>（一）墙体</t>
  </si>
  <si>
    <r>
      <t xml:space="preserve"> </t>
    </r>
    <r>
      <rPr>
        <sz val="10.5"/>
        <rFont val="宋体"/>
        <family val="0"/>
      </rPr>
      <t>保温层附着的基层及表面处理</t>
    </r>
  </si>
  <si>
    <r>
      <t xml:space="preserve">   </t>
    </r>
    <r>
      <rPr>
        <sz val="10.5"/>
        <rFont val="宋体"/>
        <family val="0"/>
      </rPr>
      <t>保温板粘结或固定</t>
    </r>
  </si>
  <si>
    <r>
      <t xml:space="preserve"> </t>
    </r>
    <r>
      <rPr>
        <sz val="10.5"/>
        <rFont val="宋体"/>
        <family val="0"/>
      </rPr>
      <t>锚固件及锚固节点做法</t>
    </r>
  </si>
  <si>
    <r>
      <t xml:space="preserve"> </t>
    </r>
    <r>
      <rPr>
        <sz val="10.5"/>
        <rFont val="宋体"/>
        <family val="0"/>
      </rPr>
      <t>增强网铺设</t>
    </r>
  </si>
  <si>
    <r>
      <t xml:space="preserve"> </t>
    </r>
    <r>
      <rPr>
        <sz val="10.5"/>
        <rFont val="宋体"/>
        <family val="0"/>
      </rPr>
      <t>墙体热桥部位处理</t>
    </r>
  </si>
  <si>
    <r>
      <t xml:space="preserve">  </t>
    </r>
    <r>
      <rPr>
        <sz val="10.5"/>
        <rFont val="宋体"/>
        <family val="0"/>
      </rPr>
      <t>预制保温板或预制保温墙板的位置、界面处理、锚固、板缝及构造节点</t>
    </r>
  </si>
  <si>
    <r>
      <t xml:space="preserve">  </t>
    </r>
    <r>
      <rPr>
        <sz val="10.5"/>
        <rFont val="宋体"/>
        <family val="0"/>
      </rPr>
      <t>现场喷涂或浇注有机类保温材料的界面</t>
    </r>
  </si>
  <si>
    <r>
      <t xml:space="preserve">  </t>
    </r>
    <r>
      <rPr>
        <sz val="10.5"/>
        <rFont val="宋体"/>
        <family val="0"/>
      </rPr>
      <t>被封闭的保温材料厚度</t>
    </r>
  </si>
  <si>
    <r>
      <t xml:space="preserve">  </t>
    </r>
    <r>
      <rPr>
        <sz val="10.5"/>
        <rFont val="宋体"/>
        <family val="0"/>
      </rPr>
      <t>保温隔热砌块填充墙</t>
    </r>
  </si>
  <si>
    <t>各种变形缝处的节能施工做法</t>
  </si>
  <si>
    <t>（二）门窗</t>
  </si>
  <si>
    <t>门窗框与墙体接缝处的保温填充做法和门窗副框等进行隐蔽工程做法</t>
  </si>
  <si>
    <t>（三）屋面</t>
  </si>
  <si>
    <t>屋面基层</t>
  </si>
  <si>
    <t>屋面保温材料的种类、保温的敷设方式、厚度；板材缝隙填充质量</t>
  </si>
  <si>
    <t>屋面屋面热桥部位</t>
  </si>
  <si>
    <t>屋面隔汽层</t>
  </si>
  <si>
    <t>（四）其它工程施工记录</t>
  </si>
  <si>
    <t>五</t>
  </si>
  <si>
    <t>工程试验检验记录（随机抽样复检）</t>
  </si>
  <si>
    <r>
      <t xml:space="preserve"> </t>
    </r>
    <r>
      <rPr>
        <sz val="10.5"/>
        <rFont val="宋体"/>
        <family val="0"/>
      </rPr>
      <t>保温隔热材料的导热系数或热阻、密度、压缩强度或抗压强度，有机保温材料的燃烧性能</t>
    </r>
  </si>
  <si>
    <t>检测公司</t>
  </si>
  <si>
    <t>保温砌块，构件等定型产品的传热系数或热阻、抗压强度</t>
  </si>
  <si>
    <t>反射隔热涂料的太阳光反射比，半球发射率</t>
  </si>
  <si>
    <t>粘结材料的拉伸粘结强度</t>
  </si>
  <si>
    <t>抹面材料的拉伸粘结强度、抗冲击强度</t>
  </si>
  <si>
    <t>增强网的力学性能、抗腐蚀性能</t>
  </si>
  <si>
    <t>门窗的气密性能、传热系数</t>
  </si>
  <si>
    <t>透光、部分透光遮阳材料的太阳光透射比、反射比</t>
  </si>
  <si>
    <t>中空玻璃密封性能</t>
  </si>
  <si>
    <t>窗墙面积比校验</t>
  </si>
  <si>
    <t>保温隔热材料的导热系数或热阻、密度、吸水率、抗压强度或压缩强度、有机保温材料的燃烧性能。</t>
  </si>
  <si>
    <t>隔热涂料的太阳光反射比，半球发射率</t>
  </si>
  <si>
    <t>（四）其它工程试验检验记录</t>
  </si>
  <si>
    <t>六</t>
  </si>
  <si>
    <t>工程物资文件</t>
  </si>
  <si>
    <t>材料和设备的验收记录，包括品种、规格、包装、外观和尺寸</t>
  </si>
  <si>
    <t>材料、构件和设备的质量证明文件，包括出厂合格证、中文说明书及相关性能检测报告</t>
  </si>
  <si>
    <t>设备开箱检验记录</t>
  </si>
  <si>
    <t>其它材料、配件核查要录</t>
  </si>
  <si>
    <t>七</t>
  </si>
  <si>
    <t>施工质量验收文件</t>
  </si>
  <si>
    <t>分项工程质量验收记录</t>
  </si>
  <si>
    <r>
      <t>建筑节能工程分部、分项工程和检验批的质量验收表（见附表</t>
    </r>
    <r>
      <rPr>
        <b/>
        <sz val="10.5"/>
        <rFont val="Calibri"/>
        <family val="2"/>
      </rPr>
      <t>F.0.1</t>
    </r>
    <r>
      <rPr>
        <b/>
        <sz val="10.5"/>
        <rFont val="宋体"/>
        <family val="0"/>
      </rPr>
      <t>、</t>
    </r>
    <r>
      <rPr>
        <b/>
        <sz val="10.5"/>
        <rFont val="Calibri"/>
        <family val="2"/>
      </rPr>
      <t>F.0.2</t>
    </r>
    <r>
      <rPr>
        <b/>
        <sz val="10.5"/>
        <rFont val="宋体"/>
        <family val="0"/>
      </rPr>
      <t>、</t>
    </r>
    <r>
      <rPr>
        <b/>
        <sz val="10.5"/>
        <rFont val="Calibri"/>
        <family val="2"/>
      </rPr>
      <t>F.0.3</t>
    </r>
    <r>
      <rPr>
        <b/>
        <sz val="10.5"/>
        <rFont val="宋体"/>
        <family val="0"/>
      </rPr>
      <t>）</t>
    </r>
  </si>
  <si>
    <t>其它施工质量验收文件</t>
  </si>
  <si>
    <t>八</t>
  </si>
  <si>
    <t>工程竣工验收文件</t>
  </si>
  <si>
    <t>建筑节能专项工程竣工验收备案表</t>
  </si>
  <si>
    <t>发改委</t>
  </si>
  <si>
    <t>分户验收汇总表</t>
  </si>
  <si>
    <t>分户验收记录</t>
  </si>
  <si>
    <t>建筑工程无障碍设施验收记录表</t>
  </si>
  <si>
    <t>住宅工程信息管网工程质量验收记录表</t>
  </si>
  <si>
    <t>建筑工程竣工验收报告（建设单位）（表）</t>
  </si>
  <si>
    <t>单位工程竣工验收原始记录（表）</t>
  </si>
  <si>
    <t>施工单位工程竣工报告（表）</t>
  </si>
  <si>
    <t>施工单位建设工程自评报告</t>
  </si>
  <si>
    <t>设计单位建设工程检查报告（表）</t>
  </si>
  <si>
    <t>工程质量监督报告</t>
  </si>
  <si>
    <t>建设工程竣工验收会议纪要（含整改回复）</t>
  </si>
  <si>
    <t>建设/监理</t>
  </si>
  <si>
    <t>建筑节能分部竣工验收纪要/签到表</t>
  </si>
  <si>
    <t xml:space="preserve">单位工程竣工验收纪要/签到表                                  </t>
  </si>
  <si>
    <t>九</t>
  </si>
  <si>
    <t>竣工图</t>
  </si>
  <si>
    <t xml:space="preserve">竣工图（含电子版）                                           </t>
  </si>
  <si>
    <t>施工资料完整率为</t>
  </si>
  <si>
    <t>该分项资料页数</t>
  </si>
  <si>
    <t>施工单位已有资料</t>
  </si>
  <si>
    <t>拉萨市城建档案馆建设工程文件归档范围（建筑节能表三）</t>
  </si>
  <si>
    <t xml:space="preserve">编号：          （根据《建设工程文件归档规范》GB/T50328-2014制订）                报送日期：   年  月  日           
工程名称：          监理单位：       报送人：             联系方式：                 </t>
  </si>
  <si>
    <t>监理文件（表三)</t>
  </si>
  <si>
    <t>基础资料</t>
  </si>
  <si>
    <t xml:space="preserve">建设工程监理单位资质、监理工程师资质                                         </t>
  </si>
  <si>
    <t xml:space="preserve">工程监理规划、细则                                     </t>
  </si>
  <si>
    <t>质量事故报告及处理资料</t>
  </si>
  <si>
    <t>承包单位文件材料</t>
  </si>
  <si>
    <t>工程开工/复工报审表</t>
  </si>
  <si>
    <t>施工组织设计（方案）报审表</t>
  </si>
  <si>
    <t xml:space="preserve">设计交底及图纸会审纪要                              </t>
  </si>
  <si>
    <t>工程变更单</t>
  </si>
  <si>
    <t xml:space="preserve">分包单位资格报审表                                   </t>
  </si>
  <si>
    <t xml:space="preserve">工程技术文件报审表、报验申请表                                 </t>
  </si>
  <si>
    <t>工程款支付申请表</t>
  </si>
  <si>
    <t xml:space="preserve">监理工程师通知回复单                                   </t>
  </si>
  <si>
    <t xml:space="preserve">费用索赔申请表                                        </t>
  </si>
  <si>
    <t xml:space="preserve">工程材料/构配件/设备报申表                             </t>
  </si>
  <si>
    <t xml:space="preserve">工程竣工报验表                                        </t>
  </si>
  <si>
    <t xml:space="preserve">施工测量放线报验表                                     </t>
  </si>
  <si>
    <t xml:space="preserve">承包单位通用申报表                                     </t>
  </si>
  <si>
    <t>监理单位文件材料</t>
  </si>
  <si>
    <t>建设工程质量评价意见报告</t>
  </si>
  <si>
    <t>节能分部工程质量评估报告</t>
  </si>
  <si>
    <t>单位工程竣工质量评价意见报告</t>
  </si>
  <si>
    <t>监理工程师通知单</t>
  </si>
  <si>
    <t>工程暂停令</t>
  </si>
  <si>
    <t>工程款支付证书</t>
  </si>
  <si>
    <t>工程临时延期审批表</t>
  </si>
  <si>
    <t>工程临时最终延期审批表</t>
  </si>
  <si>
    <t>费用索赔审批表</t>
  </si>
  <si>
    <t>监理工作联系单</t>
  </si>
  <si>
    <t>监理工程师（节能）检查记录表</t>
  </si>
  <si>
    <t>监理资料完整率为</t>
  </si>
  <si>
    <t>监理单位已有资料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</si>
</sst>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0">
    <font>
      <sz val="12"/>
      <name val="宋体"/>
      <family val="0"/>
    </font>
    <font>
      <sz val="12"/>
      <color indexed="8"/>
      <name val="宋体"/>
      <family val="0"/>
    </font>
    <font>
      <b/>
      <sz val="20"/>
      <name val="宋体"/>
      <family val="0"/>
    </font>
    <font>
      <sz val="14"/>
      <name val="宋体"/>
      <family val="0"/>
    </font>
    <font>
      <b/>
      <sz val="14"/>
      <color indexed="8"/>
      <name val="黑体"/>
      <family val="3"/>
    </font>
    <font>
      <sz val="9"/>
      <name val="宋体"/>
      <family val="0"/>
    </font>
    <font>
      <sz val="10"/>
      <name val="宋体"/>
      <family val="0"/>
    </font>
    <font>
      <b/>
      <sz val="18"/>
      <name val="宋体"/>
      <family val="0"/>
    </font>
    <font>
      <sz val="11"/>
      <name val="宋体"/>
      <family val="0"/>
    </font>
    <font>
      <b/>
      <sz val="11"/>
      <name val="宋体"/>
      <family val="0"/>
    </font>
    <font>
      <b/>
      <sz val="12"/>
      <name val="黑体"/>
      <family val="3"/>
    </font>
    <font>
      <b/>
      <sz val="9"/>
      <name val="黑体"/>
      <family val="3"/>
    </font>
    <font>
      <b/>
      <sz val="10"/>
      <name val="黑体"/>
      <family val="3"/>
    </font>
    <font>
      <sz val="9"/>
      <color indexed="8"/>
      <name val="宋体"/>
      <family val="0"/>
    </font>
    <font>
      <b/>
      <sz val="9"/>
      <name val="宋体"/>
      <family val="0"/>
    </font>
    <font>
      <sz val="10.5"/>
      <name val="宋体"/>
      <family val="0"/>
    </font>
    <font>
      <b/>
      <sz val="10.5"/>
      <name val="宋体"/>
      <family val="0"/>
    </font>
    <font>
      <sz val="7"/>
      <name val="Times New Roman"/>
      <family val="1"/>
    </font>
    <font>
      <b/>
      <sz val="10"/>
      <name val="宋体"/>
      <family val="0"/>
    </font>
    <font>
      <sz val="11"/>
      <color indexed="8"/>
      <name val="宋体"/>
      <family val="0"/>
    </font>
    <font>
      <sz val="11"/>
      <color indexed="17"/>
      <name val="宋体"/>
      <family val="0"/>
    </font>
    <font>
      <b/>
      <sz val="11"/>
      <color indexed="56"/>
      <name val="宋体"/>
      <family val="0"/>
    </font>
    <font>
      <sz val="11"/>
      <color indexed="10"/>
      <name val="宋体"/>
      <family val="0"/>
    </font>
    <font>
      <sz val="11"/>
      <color indexed="20"/>
      <name val="宋体"/>
      <family val="0"/>
    </font>
    <font>
      <sz val="11"/>
      <color indexed="9"/>
      <name val="宋体"/>
      <family val="0"/>
    </font>
    <font>
      <sz val="11"/>
      <color indexed="52"/>
      <name val="宋体"/>
      <family val="0"/>
    </font>
    <font>
      <b/>
      <sz val="15"/>
      <color indexed="56"/>
      <name val="宋体"/>
      <family val="0"/>
    </font>
    <font>
      <sz val="11"/>
      <color indexed="60"/>
      <name val="宋体"/>
      <family val="0"/>
    </font>
    <font>
      <b/>
      <sz val="18"/>
      <color indexed="56"/>
      <name val="宋体"/>
      <family val="0"/>
    </font>
    <font>
      <u val="single"/>
      <sz val="11"/>
      <color indexed="12"/>
      <name val="宋体"/>
      <family val="0"/>
    </font>
    <font>
      <sz val="11"/>
      <color indexed="62"/>
      <name val="宋体"/>
      <family val="0"/>
    </font>
    <font>
      <b/>
      <sz val="11"/>
      <color indexed="52"/>
      <name val="宋体"/>
      <family val="0"/>
    </font>
    <font>
      <i/>
      <sz val="11"/>
      <color indexed="23"/>
      <name val="宋体"/>
      <family val="0"/>
    </font>
    <font>
      <u val="single"/>
      <sz val="11"/>
      <color indexed="20"/>
      <name val="宋体"/>
      <family val="0"/>
    </font>
    <font>
      <b/>
      <sz val="11"/>
      <color indexed="8"/>
      <name val="宋体"/>
      <family val="0"/>
    </font>
    <font>
      <b/>
      <sz val="13"/>
      <color indexed="56"/>
      <name val="宋体"/>
      <family val="0"/>
    </font>
    <font>
      <b/>
      <sz val="11"/>
      <color indexed="63"/>
      <name val="宋体"/>
      <family val="0"/>
    </font>
    <font>
      <b/>
      <sz val="11"/>
      <color indexed="9"/>
      <name val="宋体"/>
      <family val="0"/>
    </font>
    <font>
      <sz val="20"/>
      <name val="宋体"/>
      <family val="0"/>
    </font>
    <font>
      <u val="single"/>
      <sz val="14"/>
      <name val="宋体"/>
      <family val="0"/>
    </font>
    <font>
      <b/>
      <sz val="14"/>
      <name val="宋体"/>
      <family val="0"/>
    </font>
    <font>
      <sz val="14"/>
      <name val="Arial"/>
      <family val="2"/>
    </font>
    <font>
      <b/>
      <sz val="14"/>
      <color indexed="8"/>
      <name val="宋体"/>
      <family val="0"/>
    </font>
    <font>
      <b/>
      <sz val="14"/>
      <color indexed="10"/>
      <name val="宋体"/>
      <family val="0"/>
    </font>
    <font>
      <b/>
      <sz val="14"/>
      <color indexed="10"/>
      <name val="黑体"/>
      <family val="3"/>
    </font>
    <font>
      <sz val="9"/>
      <name val="黑体"/>
      <family val="3"/>
    </font>
    <font>
      <b/>
      <sz val="10.5"/>
      <name val="Calibri"/>
      <family val="2"/>
    </font>
    <font>
      <u val="single"/>
      <sz val="11"/>
      <color rgb="FF0000FF"/>
      <name val="Calibri"/>
      <family val="0"/>
    </font>
    <font>
      <u val="single"/>
      <sz val="11"/>
      <color rgb="FF800080"/>
      <name val="Calibri"/>
      <family val="0"/>
    </font>
    <font>
      <b/>
      <sz val="14"/>
      <color rgb="FF000000"/>
      <name val="黑体"/>
      <family val="3"/>
    </font>
  </fonts>
  <fills count="27">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tint="-0.1499900072813034"/>
        <bgColor indexed="64"/>
      </patternFill>
    </fill>
    <fill>
      <patternFill patternType="solid">
        <fgColor rgb="FF92D050"/>
        <bgColor indexed="64"/>
      </patternFill>
    </fill>
    <fill>
      <patternFill patternType="solid">
        <fgColor rgb="FFFFFF00"/>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medium"/>
      <right style="thin"/>
      <top style="medium"/>
      <bottom style="thin"/>
    </border>
    <border>
      <left style="thin"/>
      <right>
        <color indexed="63"/>
      </right>
      <top style="medium"/>
      <bottom style="thin"/>
    </border>
    <border>
      <left>
        <color indexed="63"/>
      </left>
      <right>
        <color indexed="63"/>
      </right>
      <top style="medium"/>
      <bottom style="thin"/>
    </border>
    <border>
      <left style="thin"/>
      <right style="thin"/>
      <top style="medium"/>
      <bottom style="thin"/>
    </border>
    <border>
      <left>
        <color indexed="63"/>
      </left>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bottom style="thin"/>
    </border>
    <border>
      <left>
        <color indexed="63"/>
      </left>
      <right style="thin"/>
      <top style="medium"/>
      <bottom style="thin"/>
    </border>
    <border>
      <left style="thin"/>
      <right style="medium"/>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9" fillId="4" borderId="0" applyNumberFormat="0" applyBorder="0" applyAlignment="0" applyProtection="0"/>
    <xf numFmtId="0" fontId="23" fillId="5" borderId="0" applyNumberFormat="0" applyBorder="0" applyAlignment="0" applyProtection="0"/>
    <xf numFmtId="43" fontId="0" fillId="0" borderId="0" applyFont="0" applyFill="0" applyBorder="0" applyAlignment="0" applyProtection="0"/>
    <xf numFmtId="0" fontId="24" fillId="4" borderId="0" applyNumberFormat="0" applyBorder="0" applyAlignment="0" applyProtection="0"/>
    <xf numFmtId="0" fontId="47" fillId="0" borderId="0" applyNumberFormat="0" applyFill="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6" borderId="2" applyNumberFormat="0" applyFont="0" applyAlignment="0" applyProtection="0"/>
    <xf numFmtId="0" fontId="24" fillId="7" borderId="0" applyNumberFormat="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8" fillId="0" borderId="0" applyNumberFormat="0" applyFill="0" applyBorder="0" applyAlignment="0" applyProtection="0"/>
    <xf numFmtId="0" fontId="32" fillId="0" borderId="0" applyNumberFormat="0" applyFill="0" applyBorder="0" applyAlignment="0" applyProtection="0"/>
    <xf numFmtId="0" fontId="26" fillId="0" borderId="3" applyNumberFormat="0" applyFill="0" applyAlignment="0" applyProtection="0"/>
    <xf numFmtId="0" fontId="35" fillId="0" borderId="4" applyNumberFormat="0" applyFill="0" applyAlignment="0" applyProtection="0"/>
    <xf numFmtId="0" fontId="24" fillId="8" borderId="0" applyNumberFormat="0" applyBorder="0" applyAlignment="0" applyProtection="0"/>
    <xf numFmtId="0" fontId="21" fillId="0" borderId="5" applyNumberFormat="0" applyFill="0" applyAlignment="0" applyProtection="0"/>
    <xf numFmtId="0" fontId="24" fillId="9" borderId="0" applyNumberFormat="0" applyBorder="0" applyAlignment="0" applyProtection="0"/>
    <xf numFmtId="0" fontId="36" fillId="10" borderId="6" applyNumberFormat="0" applyAlignment="0" applyProtection="0"/>
    <xf numFmtId="0" fontId="31" fillId="10" borderId="1" applyNumberFormat="0" applyAlignment="0" applyProtection="0"/>
    <xf numFmtId="0" fontId="37" fillId="11" borderId="7" applyNumberFormat="0" applyAlignment="0" applyProtection="0"/>
    <xf numFmtId="0" fontId="19" fillId="3" borderId="0" applyNumberFormat="0" applyBorder="0" applyAlignment="0" applyProtection="0"/>
    <xf numFmtId="0" fontId="24" fillId="12" borderId="0" applyNumberFormat="0" applyBorder="0" applyAlignment="0" applyProtection="0"/>
    <xf numFmtId="0" fontId="25" fillId="0" borderId="8" applyNumberFormat="0" applyFill="0" applyAlignment="0" applyProtection="0"/>
    <xf numFmtId="0" fontId="34" fillId="0" borderId="9" applyNumberFormat="0" applyFill="0" applyAlignment="0" applyProtection="0"/>
    <xf numFmtId="0" fontId="20" fillId="2" borderId="0" applyNumberFormat="0" applyBorder="0" applyAlignment="0" applyProtection="0"/>
    <xf numFmtId="0" fontId="27" fillId="13" borderId="0" applyNumberFormat="0" applyBorder="0" applyAlignment="0" applyProtection="0"/>
    <xf numFmtId="0" fontId="19" fillId="14" borderId="0" applyNumberFormat="0" applyBorder="0" applyAlignment="0" applyProtection="0"/>
    <xf numFmtId="0" fontId="24"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5" borderId="0" applyNumberFormat="0" applyBorder="0" applyAlignment="0" applyProtection="0"/>
    <xf numFmtId="0" fontId="19" fillId="7" borderId="0" applyNumberFormat="0" applyBorder="0" applyAlignment="0" applyProtection="0"/>
    <xf numFmtId="0" fontId="24" fillId="18" borderId="0" applyNumberFormat="0" applyBorder="0" applyAlignment="0" applyProtection="0"/>
    <xf numFmtId="0" fontId="24" fillId="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24" fillId="20" borderId="0" applyNumberFormat="0" applyBorder="0" applyAlignment="0" applyProtection="0"/>
    <xf numFmtId="0" fontId="19"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19" fillId="22" borderId="0" applyNumberFormat="0" applyBorder="0" applyAlignment="0" applyProtection="0"/>
    <xf numFmtId="0" fontId="24" fillId="23" borderId="0" applyNumberFormat="0" applyBorder="0" applyAlignment="0" applyProtection="0"/>
  </cellStyleXfs>
  <cellXfs count="96">
    <xf numFmtId="0" fontId="0" fillId="0" borderId="0" xfId="0" applyAlignment="1">
      <alignment vertical="center"/>
    </xf>
    <xf numFmtId="0" fontId="1" fillId="0" borderId="0" xfId="0" applyFont="1" applyAlignment="1">
      <alignment vertical="center"/>
    </xf>
    <xf numFmtId="0" fontId="0" fillId="0" borderId="0" xfId="0" applyAlignment="1">
      <alignment horizontal="center" vertical="center"/>
    </xf>
    <xf numFmtId="0" fontId="0" fillId="0" borderId="0" xfId="0" applyAlignment="1">
      <alignment horizontal="left" vertical="center"/>
    </xf>
    <xf numFmtId="0" fontId="2" fillId="0" borderId="0" xfId="0" applyFont="1" applyAlignment="1" applyProtection="1">
      <alignment horizontal="center" vertical="center" wrapText="1"/>
      <protection/>
    </xf>
    <xf numFmtId="0" fontId="0" fillId="0" borderId="0" xfId="0" applyAlignment="1" applyProtection="1">
      <alignment horizontal="center" vertical="center"/>
      <protection/>
    </xf>
    <xf numFmtId="0" fontId="3" fillId="0" borderId="0" xfId="0" applyFont="1" applyAlignment="1" applyProtection="1">
      <alignment horizontal="left" vertical="center" wrapText="1"/>
      <protection locked="0"/>
    </xf>
    <xf numFmtId="0" fontId="0" fillId="0" borderId="0" xfId="0" applyAlignment="1" applyProtection="1">
      <alignment horizontal="left" vertical="center"/>
      <protection locked="0"/>
    </xf>
    <xf numFmtId="0" fontId="3" fillId="0" borderId="0" xfId="0" applyFont="1" applyAlignment="1" applyProtection="1">
      <alignment horizontal="left" wrapText="1"/>
      <protection locked="0"/>
    </xf>
    <xf numFmtId="0" fontId="3" fillId="0" borderId="0" xfId="0" applyFont="1" applyAlignment="1" applyProtection="1">
      <alignment horizontal="left" wrapText="1"/>
      <protection locked="0"/>
    </xf>
    <xf numFmtId="0" fontId="49" fillId="0" borderId="0" xfId="0" applyNumberFormat="1" applyFont="1" applyAlignment="1" applyProtection="1">
      <alignment horizontal="left" vertical="top" wrapText="1"/>
      <protection/>
    </xf>
    <xf numFmtId="0" fontId="3" fillId="0" borderId="0" xfId="0" applyNumberFormat="1" applyFont="1" applyAlignment="1" applyProtection="1">
      <alignment horizontal="left" vertical="top" wrapText="1"/>
      <protection/>
    </xf>
    <xf numFmtId="0" fontId="3" fillId="0" borderId="0" xfId="0" applyFont="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3" fillId="0" borderId="0" xfId="0" applyFont="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9" fontId="5" fillId="0" borderId="11" xfId="0" applyNumberFormat="1" applyFont="1" applyBorder="1" applyAlignment="1" applyProtection="1">
      <alignment horizontal="center" vertical="center" wrapText="1"/>
      <protection/>
    </xf>
    <xf numFmtId="9" fontId="5" fillId="0" borderId="12" xfId="0" applyNumberFormat="1" applyFont="1" applyBorder="1" applyAlignment="1" applyProtection="1">
      <alignment horizontal="center" vertical="center" wrapText="1"/>
      <protection/>
    </xf>
    <xf numFmtId="0" fontId="6" fillId="0" borderId="13" xfId="0" applyFont="1" applyBorder="1" applyAlignment="1" applyProtection="1">
      <alignment horizontal="center" vertical="center"/>
      <protection/>
    </xf>
    <xf numFmtId="176" fontId="5" fillId="0" borderId="14" xfId="0" applyNumberFormat="1" applyFont="1" applyBorder="1" applyAlignment="1" applyProtection="1">
      <alignment horizontal="center" vertical="center" wrapText="1"/>
      <protection/>
    </xf>
    <xf numFmtId="0" fontId="3" fillId="0" borderId="0" xfId="0" applyFont="1" applyAlignment="1" applyProtection="1">
      <alignment horizontal="left" vertical="center" wrapText="1"/>
      <protection/>
    </xf>
    <xf numFmtId="0" fontId="3" fillId="0" borderId="0" xfId="0" applyFont="1" applyAlignment="1" applyProtection="1">
      <alignment horizontal="left" vertical="center" wrapText="1"/>
      <protection/>
    </xf>
    <xf numFmtId="0" fontId="0" fillId="0" borderId="15" xfId="0" applyFont="1" applyBorder="1" applyAlignment="1" applyProtection="1">
      <alignment horizontal="center" vertical="center" wrapText="1"/>
      <protection/>
    </xf>
    <xf numFmtId="0" fontId="0" fillId="24" borderId="16" xfId="0" applyFont="1" applyFill="1" applyBorder="1" applyAlignment="1" applyProtection="1">
      <alignment horizontal="center" vertical="center" wrapText="1"/>
      <protection/>
    </xf>
    <xf numFmtId="0" fontId="0" fillId="0" borderId="16" xfId="0" applyFont="1" applyBorder="1" applyAlignment="1" applyProtection="1">
      <alignment horizontal="center" vertical="center"/>
      <protection/>
    </xf>
    <xf numFmtId="0" fontId="0" fillId="0" borderId="16" xfId="0" applyFont="1" applyBorder="1" applyAlignment="1" applyProtection="1">
      <alignment horizontal="center" vertical="center"/>
      <protection/>
    </xf>
    <xf numFmtId="0" fontId="0" fillId="24" borderId="17" xfId="0" applyFont="1" applyFill="1" applyBorder="1" applyAlignment="1" applyProtection="1">
      <alignment horizontal="center" vertical="center"/>
      <protection/>
    </xf>
    <xf numFmtId="0" fontId="7" fillId="0" borderId="0" xfId="0" applyFont="1" applyAlignment="1">
      <alignment horizontal="center" vertical="center"/>
    </xf>
    <xf numFmtId="0" fontId="7" fillId="0" borderId="0" xfId="0" applyFont="1" applyAlignment="1">
      <alignment horizontal="left" vertical="center"/>
    </xf>
    <xf numFmtId="0" fontId="8" fillId="0" borderId="0" xfId="0" applyFont="1" applyAlignment="1">
      <alignment horizontal="left" vertical="center" wrapText="1"/>
    </xf>
    <xf numFmtId="0" fontId="8" fillId="0" borderId="0" xfId="0" applyFont="1" applyAlignment="1">
      <alignment horizontal="left" vertical="center"/>
    </xf>
    <xf numFmtId="0" fontId="8" fillId="0" borderId="0" xfId="0" applyFont="1" applyAlignment="1">
      <alignment horizontal="center" vertical="center"/>
    </xf>
    <xf numFmtId="0" fontId="9" fillId="0" borderId="18"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8" xfId="0" applyNumberFormat="1" applyFont="1" applyBorder="1" applyAlignment="1" applyProtection="1">
      <alignment horizontal="center" vertical="center" wrapText="1"/>
      <protection/>
    </xf>
    <xf numFmtId="0" fontId="10" fillId="0" borderId="18" xfId="0" applyFont="1" applyBorder="1" applyAlignment="1">
      <alignment horizontal="center" vertical="center" wrapText="1"/>
    </xf>
    <xf numFmtId="0" fontId="10" fillId="0" borderId="18" xfId="0" applyFont="1" applyBorder="1" applyAlignment="1">
      <alignment horizontal="left" vertical="center" wrapText="1"/>
    </xf>
    <xf numFmtId="0" fontId="11" fillId="0" borderId="18" xfId="0" applyFont="1" applyBorder="1" applyAlignment="1">
      <alignment horizontal="center" vertical="center" wrapText="1"/>
    </xf>
    <xf numFmtId="0" fontId="12" fillId="0" borderId="18"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8" xfId="0" applyFont="1" applyBorder="1" applyAlignment="1">
      <alignment horizontal="justify" vertical="center" wrapText="1"/>
    </xf>
    <xf numFmtId="0" fontId="6" fillId="0" borderId="18" xfId="0" applyFont="1" applyBorder="1" applyAlignment="1">
      <alignment horizontal="justify" vertical="center" wrapText="1"/>
    </xf>
    <xf numFmtId="0" fontId="5" fillId="25" borderId="18" xfId="0" applyNumberFormat="1" applyFont="1" applyFill="1" applyBorder="1" applyAlignment="1" applyProtection="1">
      <alignment horizontal="center" vertical="center" wrapText="1"/>
      <protection/>
    </xf>
    <xf numFmtId="0" fontId="5" fillId="26" borderId="18" xfId="0" applyNumberFormat="1" applyFont="1" applyFill="1" applyBorder="1" applyAlignment="1" applyProtection="1">
      <alignment horizontal="center" vertical="center" wrapText="1"/>
      <protection/>
    </xf>
    <xf numFmtId="0" fontId="13" fillId="0" borderId="18" xfId="0" applyFont="1" applyBorder="1" applyAlignment="1">
      <alignment horizontal="left" vertical="center" wrapText="1"/>
    </xf>
    <xf numFmtId="0" fontId="6" fillId="0" borderId="18"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8" xfId="0" applyFont="1" applyBorder="1" applyAlignment="1">
      <alignment horizontal="justify" vertical="center" wrapText="1"/>
    </xf>
    <xf numFmtId="0" fontId="1" fillId="0" borderId="18" xfId="0" applyFont="1" applyBorder="1" applyAlignment="1">
      <alignment horizontal="center" vertical="center"/>
    </xf>
    <xf numFmtId="0" fontId="14" fillId="0" borderId="18" xfId="0" applyFont="1" applyBorder="1" applyAlignment="1">
      <alignment horizontal="center" vertical="center" wrapText="1"/>
    </xf>
    <xf numFmtId="0" fontId="14" fillId="0" borderId="0" xfId="0" applyFont="1" applyBorder="1" applyAlignment="1">
      <alignment horizontal="center" vertical="center" wrapText="1"/>
    </xf>
    <xf numFmtId="0" fontId="6" fillId="0" borderId="0" xfId="0" applyFont="1" applyBorder="1" applyAlignment="1">
      <alignment horizontal="justify" vertical="center" wrapText="1"/>
    </xf>
    <xf numFmtId="0" fontId="5" fillId="0" borderId="0" xfId="0" applyFont="1" applyBorder="1" applyAlignment="1">
      <alignment horizontal="center" vertical="center" wrapText="1"/>
    </xf>
    <xf numFmtId="0" fontId="13" fillId="0" borderId="0" xfId="0" applyFont="1" applyBorder="1" applyAlignment="1">
      <alignment horizontal="left" vertical="center" wrapText="1"/>
    </xf>
    <xf numFmtId="0" fontId="5" fillId="0" borderId="0" xfId="0" applyFont="1" applyBorder="1" applyAlignment="1">
      <alignment horizontal="justify" vertical="center" wrapText="1"/>
    </xf>
    <xf numFmtId="0" fontId="13" fillId="0" borderId="0" xfId="0" applyNumberFormat="1" applyFont="1" applyFill="1" applyBorder="1" applyAlignment="1">
      <alignment horizontal="center" vertical="center" wrapText="1"/>
    </xf>
    <xf numFmtId="0" fontId="13" fillId="0" borderId="0" xfId="0" applyNumberFormat="1" applyFont="1" applyFill="1" applyBorder="1" applyAlignment="1">
      <alignment horizontal="justify" vertical="center" wrapText="1"/>
    </xf>
    <xf numFmtId="0" fontId="6" fillId="0" borderId="10" xfId="0" applyFont="1" applyBorder="1" applyAlignment="1">
      <alignment horizontal="justify" vertical="center" wrapText="1"/>
    </xf>
    <xf numFmtId="9" fontId="5" fillId="0" borderId="11" xfId="0" applyNumberFormat="1" applyFont="1" applyBorder="1" applyAlignment="1">
      <alignment horizontal="center" vertical="center" wrapText="1"/>
    </xf>
    <xf numFmtId="9" fontId="5" fillId="0" borderId="12" xfId="0" applyNumberFormat="1" applyFont="1" applyBorder="1" applyAlignment="1">
      <alignment horizontal="center" vertical="center" wrapText="1"/>
    </xf>
    <xf numFmtId="9" fontId="5" fillId="0" borderId="19" xfId="0" applyNumberFormat="1" applyFont="1" applyBorder="1" applyAlignment="1">
      <alignment horizontal="center" vertical="center" wrapText="1"/>
    </xf>
    <xf numFmtId="0" fontId="6" fillId="0" borderId="13" xfId="0" applyFont="1" applyBorder="1" applyAlignment="1">
      <alignment horizontal="justify" vertical="center" wrapText="1"/>
    </xf>
    <xf numFmtId="0" fontId="5" fillId="0" borderId="20" xfId="0" applyFont="1" applyBorder="1" applyAlignment="1">
      <alignment horizontal="center" vertical="center" wrapText="1"/>
    </xf>
    <xf numFmtId="0" fontId="13" fillId="0" borderId="0" xfId="0" applyNumberFormat="1" applyFont="1" applyFill="1" applyAlignment="1">
      <alignment horizontal="center" vertical="center" wrapText="1"/>
    </xf>
    <xf numFmtId="0" fontId="13" fillId="0" borderId="0" xfId="0" applyNumberFormat="1" applyFont="1" applyFill="1" applyAlignment="1">
      <alignment horizontal="justify" vertical="center" wrapText="1"/>
    </xf>
    <xf numFmtId="0" fontId="0" fillId="0" borderId="15" xfId="0" applyFont="1" applyBorder="1" applyAlignment="1">
      <alignment horizontal="justify" vertical="center" wrapText="1"/>
    </xf>
    <xf numFmtId="0" fontId="0" fillId="24" borderId="16" xfId="0" applyFont="1" applyFill="1" applyBorder="1" applyAlignment="1">
      <alignment horizontal="center" vertical="center" wrapText="1"/>
    </xf>
    <xf numFmtId="0" fontId="0" fillId="0" borderId="16" xfId="0" applyFont="1" applyBorder="1" applyAlignment="1">
      <alignment horizontal="center" vertical="center"/>
    </xf>
    <xf numFmtId="0" fontId="0" fillId="0" borderId="16" xfId="0" applyFont="1" applyBorder="1" applyAlignment="1">
      <alignment vertical="center"/>
    </xf>
    <xf numFmtId="0" fontId="0" fillId="24" borderId="17" xfId="0" applyFont="1" applyFill="1" applyBorder="1" applyAlignment="1">
      <alignment horizontal="center" vertical="center"/>
    </xf>
    <xf numFmtId="0" fontId="15" fillId="0" borderId="18" xfId="0" applyFont="1" applyBorder="1" applyAlignment="1">
      <alignment horizontal="center" vertical="center" wrapText="1"/>
    </xf>
    <xf numFmtId="0" fontId="5" fillId="0" borderId="18" xfId="0" applyFont="1" applyBorder="1" applyAlignment="1">
      <alignment horizontal="left" vertical="center" wrapText="1"/>
    </xf>
    <xf numFmtId="0" fontId="15" fillId="0" borderId="18" xfId="0" applyFont="1" applyBorder="1" applyAlignment="1">
      <alignment horizontal="justify" vertical="center" wrapText="1"/>
    </xf>
    <xf numFmtId="0" fontId="16" fillId="0" borderId="18" xfId="0" applyFont="1" applyBorder="1" applyAlignment="1">
      <alignment horizontal="center" vertical="center" wrapText="1"/>
    </xf>
    <xf numFmtId="0" fontId="0" fillId="0" borderId="18" xfId="0" applyBorder="1" applyAlignment="1">
      <alignment horizontal="center" vertical="center"/>
    </xf>
    <xf numFmtId="0" fontId="17" fillId="0" borderId="18" xfId="0" applyFont="1" applyBorder="1" applyAlignment="1">
      <alignment horizontal="justify" vertical="center"/>
    </xf>
    <xf numFmtId="0" fontId="15" fillId="0" borderId="18" xfId="0" applyFont="1" applyBorder="1" applyAlignment="1">
      <alignment horizontal="justify" vertical="center"/>
    </xf>
    <xf numFmtId="0" fontId="5" fillId="0" borderId="0" xfId="0" applyFont="1" applyAlignment="1">
      <alignment horizontal="center" vertical="center" wrapText="1"/>
    </xf>
    <xf numFmtId="0" fontId="5" fillId="0" borderId="0" xfId="0" applyFont="1" applyAlignment="1">
      <alignment horizontal="justify" vertical="center" wrapText="1"/>
    </xf>
    <xf numFmtId="0" fontId="6" fillId="0" borderId="0" xfId="0" applyFont="1" applyAlignment="1">
      <alignment horizontal="justify" vertical="center" wrapText="1"/>
    </xf>
    <xf numFmtId="0" fontId="5" fillId="0" borderId="0" xfId="0" applyFont="1" applyAlignment="1">
      <alignment horizontal="left" vertical="center" wrapText="1"/>
    </xf>
    <xf numFmtId="0" fontId="5" fillId="0" borderId="10" xfId="0" applyFont="1" applyBorder="1" applyAlignment="1">
      <alignment horizontal="justify" vertical="center" wrapText="1"/>
    </xf>
    <xf numFmtId="0" fontId="5" fillId="0" borderId="13" xfId="0" applyFont="1" applyBorder="1" applyAlignment="1">
      <alignment horizontal="justify" vertical="center" wrapText="1"/>
    </xf>
    <xf numFmtId="0" fontId="15" fillId="0" borderId="18" xfId="0" applyFont="1" applyBorder="1" applyAlignment="1">
      <alignment horizontal="center" vertical="center" wrapText="1"/>
    </xf>
    <xf numFmtId="0" fontId="15" fillId="0" borderId="18" xfId="0" applyFont="1" applyBorder="1" applyAlignment="1">
      <alignment horizontal="left" vertical="center" wrapText="1"/>
    </xf>
    <xf numFmtId="0" fontId="18" fillId="0" borderId="18" xfId="0" applyFont="1" applyBorder="1" applyAlignment="1">
      <alignment horizontal="center" vertical="center" wrapText="1"/>
    </xf>
    <xf numFmtId="0" fontId="0" fillId="0" borderId="18" xfId="0" applyBorder="1" applyAlignment="1">
      <alignment horizontal="left" vertical="center"/>
    </xf>
    <xf numFmtId="0" fontId="0" fillId="0" borderId="18" xfId="0" applyBorder="1" applyAlignment="1">
      <alignment vertical="center"/>
    </xf>
    <xf numFmtId="0" fontId="5" fillId="24" borderId="16" xfId="0" applyFont="1" applyFill="1" applyBorder="1" applyAlignment="1">
      <alignment horizontal="center" vertical="center" wrapText="1"/>
    </xf>
    <xf numFmtId="0" fontId="0" fillId="0" borderId="16" xfId="0" applyBorder="1" applyAlignment="1">
      <alignment horizontal="center" vertical="center"/>
    </xf>
    <xf numFmtId="0" fontId="15" fillId="24" borderId="16" xfId="0" applyFont="1" applyFill="1" applyBorder="1" applyAlignment="1">
      <alignment horizontal="center" vertical="center" wrapText="1"/>
    </xf>
    <xf numFmtId="0" fontId="0" fillId="0" borderId="16" xfId="0" applyBorder="1" applyAlignment="1">
      <alignment vertical="center"/>
    </xf>
    <xf numFmtId="0" fontId="8" fillId="24" borderId="17" xfId="0" applyFont="1" applyFill="1" applyBorder="1" applyAlignment="1">
      <alignment horizontal="center" vertical="center"/>
    </xf>
    <xf numFmtId="0" fontId="5" fillId="0" borderId="18" xfId="0" applyFont="1" applyBorder="1" applyAlignment="1">
      <alignment horizontal="center" vertical="center"/>
    </xf>
    <xf numFmtId="0" fontId="8" fillId="0" borderId="18"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76"/>
  <sheetViews>
    <sheetView tabSelected="1" zoomScaleSheetLayoutView="100" workbookViewId="0" topLeftCell="A1">
      <selection activeCell="J136" sqref="J136"/>
    </sheetView>
  </sheetViews>
  <sheetFormatPr defaultColWidth="9.00390625" defaultRowHeight="14.25"/>
  <cols>
    <col min="1" max="1" width="6.625" style="0" customWidth="1"/>
    <col min="2" max="2" width="33.75390625" style="0" customWidth="1"/>
    <col min="3" max="3" width="18.75390625" style="0" customWidth="1"/>
    <col min="4" max="5" width="9.75390625" style="0" customWidth="1"/>
    <col min="6" max="6" width="9.75390625" style="2" customWidth="1"/>
    <col min="7" max="7" width="13.75390625" style="3" customWidth="1"/>
    <col min="8" max="8" width="13.75390625" style="0" customWidth="1"/>
    <col min="9" max="9" width="13.75390625" style="2" customWidth="1"/>
  </cols>
  <sheetData>
    <row r="1" spans="1:9" ht="49.5" customHeight="1">
      <c r="A1" s="4" t="s">
        <v>0</v>
      </c>
      <c r="B1" s="5"/>
      <c r="C1" s="5"/>
      <c r="D1" s="5"/>
      <c r="E1" s="5"/>
      <c r="F1" s="5"/>
      <c r="G1" s="5"/>
      <c r="H1" s="5"/>
      <c r="I1" s="5"/>
    </row>
    <row r="2" spans="1:9" ht="124.5" customHeight="1">
      <c r="A2" s="6" t="s">
        <v>1</v>
      </c>
      <c r="B2" s="7"/>
      <c r="C2" s="7"/>
      <c r="D2" s="7"/>
      <c r="E2" s="7"/>
      <c r="F2" s="7"/>
      <c r="G2" s="7"/>
      <c r="H2" s="7"/>
      <c r="I2" s="7"/>
    </row>
    <row r="3" spans="1:9" ht="99.75" customHeight="1">
      <c r="A3" s="8" t="s">
        <v>2</v>
      </c>
      <c r="B3" s="9"/>
      <c r="C3" s="9"/>
      <c r="D3" s="9"/>
      <c r="E3" s="9"/>
      <c r="F3" s="9"/>
      <c r="G3" s="9"/>
      <c r="H3" s="9"/>
      <c r="I3" s="9"/>
    </row>
    <row r="4" spans="1:9" ht="94.5" customHeight="1">
      <c r="A4" s="10" t="s">
        <v>3</v>
      </c>
      <c r="B4" s="11"/>
      <c r="C4" s="11"/>
      <c r="D4" s="11"/>
      <c r="E4" s="11"/>
      <c r="F4" s="11"/>
      <c r="G4" s="11"/>
      <c r="H4" s="11"/>
      <c r="I4" s="11"/>
    </row>
    <row r="5" spans="1:9" ht="75" customHeight="1">
      <c r="A5" s="12" t="s">
        <v>4</v>
      </c>
      <c r="B5" s="13"/>
      <c r="C5" s="13"/>
      <c r="D5" s="13"/>
      <c r="E5" s="13"/>
      <c r="F5" s="13"/>
      <c r="G5" s="13"/>
      <c r="H5" s="13"/>
      <c r="I5" s="13"/>
    </row>
    <row r="6" spans="1:9" ht="48" customHeight="1">
      <c r="A6" s="14" t="s">
        <v>5</v>
      </c>
      <c r="B6" s="14"/>
      <c r="C6" s="15" t="s">
        <v>6</v>
      </c>
      <c r="D6" s="16" t="e">
        <f>D7/(D7+F7)</f>
        <v>#DIV/0!</v>
      </c>
      <c r="E6" s="17"/>
      <c r="F6" s="17"/>
      <c r="G6" s="18" t="s">
        <v>7</v>
      </c>
      <c r="H6" s="19">
        <f>H43+H135+H175</f>
        <v>0</v>
      </c>
      <c r="I6" s="21"/>
    </row>
    <row r="7" spans="1:9" ht="48" customHeight="1">
      <c r="A7" s="20"/>
      <c r="B7" s="21"/>
      <c r="C7" s="22" t="s">
        <v>8</v>
      </c>
      <c r="D7" s="23">
        <f>COUNTIF(D13:D41,"有")+COUNTIF(D51:D133,"有")+COUNTIF(D142:D173,"有")</f>
        <v>0</v>
      </c>
      <c r="E7" s="24" t="s">
        <v>9</v>
      </c>
      <c r="F7" s="23">
        <f>COUNTIF(D13:D41,"无")+COUNTIF(D51:D133,"无")+COUNTIF(D142:D173,"无")</f>
        <v>0</v>
      </c>
      <c r="G7" s="25" t="s">
        <v>10</v>
      </c>
      <c r="H7" s="26">
        <f>COUNTIF(D13:D41,"不涉及")+COUNTIF(D51:D133,"不涉及")+COUNTIF(D142:D173,"不涉及")</f>
        <v>0</v>
      </c>
      <c r="I7" s="21"/>
    </row>
    <row r="8" spans="1:9" ht="51" customHeight="1">
      <c r="A8" s="27" t="s">
        <v>11</v>
      </c>
      <c r="B8" s="27"/>
      <c r="C8" s="27"/>
      <c r="D8" s="27"/>
      <c r="E8" s="27"/>
      <c r="F8" s="27"/>
      <c r="G8" s="28"/>
      <c r="H8" s="27"/>
      <c r="I8" s="27"/>
    </row>
    <row r="9" spans="1:9" ht="27" customHeight="1">
      <c r="A9" s="29" t="s">
        <v>12</v>
      </c>
      <c r="B9" s="30"/>
      <c r="C9" s="30"/>
      <c r="D9" s="30"/>
      <c r="E9" s="30"/>
      <c r="F9" s="31"/>
      <c r="G9" s="30"/>
      <c r="H9" s="30"/>
      <c r="I9" s="31"/>
    </row>
    <row r="10" spans="1:9" ht="14.25" customHeight="1">
      <c r="A10" s="32" t="s">
        <v>13</v>
      </c>
      <c r="B10" s="32" t="s">
        <v>14</v>
      </c>
      <c r="C10" s="32" t="s">
        <v>15</v>
      </c>
      <c r="D10" s="33" t="s">
        <v>16</v>
      </c>
      <c r="E10" s="33"/>
      <c r="F10" s="33"/>
      <c r="G10" s="33" t="s">
        <v>17</v>
      </c>
      <c r="H10" s="33"/>
      <c r="I10" s="74" t="s">
        <v>18</v>
      </c>
    </row>
    <row r="11" spans="1:9" ht="14.25">
      <c r="A11" s="32"/>
      <c r="B11" s="32"/>
      <c r="C11" s="32"/>
      <c r="D11" s="32" t="s">
        <v>19</v>
      </c>
      <c r="E11" s="32" t="s">
        <v>20</v>
      </c>
      <c r="F11" s="32" t="s">
        <v>21</v>
      </c>
      <c r="G11" s="34" t="s">
        <v>22</v>
      </c>
      <c r="H11" s="34" t="s">
        <v>23</v>
      </c>
      <c r="I11" s="74"/>
    </row>
    <row r="12" spans="1:9" ht="14.25">
      <c r="A12" s="35" t="s">
        <v>24</v>
      </c>
      <c r="B12" s="35"/>
      <c r="C12" s="35"/>
      <c r="D12" s="35"/>
      <c r="E12" s="35"/>
      <c r="F12" s="35"/>
      <c r="G12" s="36"/>
      <c r="H12" s="35"/>
      <c r="I12" s="35"/>
    </row>
    <row r="13" spans="1:9" ht="14.25">
      <c r="A13" s="37" t="s">
        <v>25</v>
      </c>
      <c r="B13" s="38" t="s">
        <v>26</v>
      </c>
      <c r="C13" s="39"/>
      <c r="D13" s="39"/>
      <c r="E13" s="39"/>
      <c r="F13" s="39"/>
      <c r="G13" s="39"/>
      <c r="H13" s="39"/>
      <c r="I13" s="39"/>
    </row>
    <row r="14" spans="1:9" ht="16.5" customHeight="1">
      <c r="A14" s="40" t="s">
        <v>27</v>
      </c>
      <c r="B14" s="41" t="s">
        <v>28</v>
      </c>
      <c r="C14" s="42" t="s">
        <v>29</v>
      </c>
      <c r="D14" s="43"/>
      <c r="E14" s="44"/>
      <c r="F14" s="43"/>
      <c r="G14" s="45"/>
      <c r="H14" s="41"/>
      <c r="I14" s="40" t="s">
        <v>30</v>
      </c>
    </row>
    <row r="15" spans="1:9" ht="14.25">
      <c r="A15" s="40">
        <v>1</v>
      </c>
      <c r="B15" s="41" t="s">
        <v>31</v>
      </c>
      <c r="C15" s="42" t="s">
        <v>29</v>
      </c>
      <c r="D15" s="43"/>
      <c r="E15" s="44"/>
      <c r="F15" s="43"/>
      <c r="G15" s="45"/>
      <c r="H15" s="41"/>
      <c r="I15" s="40" t="s">
        <v>30</v>
      </c>
    </row>
    <row r="16" spans="1:9" ht="14.25">
      <c r="A16" s="40">
        <v>2</v>
      </c>
      <c r="B16" s="41" t="s">
        <v>32</v>
      </c>
      <c r="C16" s="42" t="s">
        <v>29</v>
      </c>
      <c r="D16" s="43"/>
      <c r="E16" s="44"/>
      <c r="F16" s="43"/>
      <c r="G16" s="45"/>
      <c r="H16" s="41"/>
      <c r="I16" s="40" t="s">
        <v>30</v>
      </c>
    </row>
    <row r="17" spans="1:9" ht="16.5" customHeight="1">
      <c r="A17" s="40">
        <v>3</v>
      </c>
      <c r="B17" s="41" t="s">
        <v>33</v>
      </c>
      <c r="C17" s="42" t="s">
        <v>29</v>
      </c>
      <c r="D17" s="43"/>
      <c r="E17" s="44"/>
      <c r="F17" s="43"/>
      <c r="G17" s="45"/>
      <c r="H17" s="41"/>
      <c r="I17" s="40" t="s">
        <v>30</v>
      </c>
    </row>
    <row r="18" spans="1:9" ht="16.5" customHeight="1">
      <c r="A18" s="40">
        <v>4</v>
      </c>
      <c r="B18" s="41" t="s">
        <v>34</v>
      </c>
      <c r="C18" s="42" t="s">
        <v>29</v>
      </c>
      <c r="D18" s="43"/>
      <c r="E18" s="44"/>
      <c r="F18" s="43"/>
      <c r="G18" s="45"/>
      <c r="H18" s="41"/>
      <c r="I18" s="40" t="s">
        <v>30</v>
      </c>
    </row>
    <row r="19" spans="1:9" ht="14.25">
      <c r="A19" s="37" t="s">
        <v>35</v>
      </c>
      <c r="B19" s="37" t="s">
        <v>36</v>
      </c>
      <c r="C19" s="39"/>
      <c r="D19" s="39"/>
      <c r="E19" s="39"/>
      <c r="F19" s="39"/>
      <c r="G19" s="39"/>
      <c r="H19" s="39"/>
      <c r="I19" s="39"/>
    </row>
    <row r="20" spans="1:9" ht="14.25">
      <c r="A20" s="40" t="s">
        <v>27</v>
      </c>
      <c r="B20" s="41" t="s">
        <v>37</v>
      </c>
      <c r="C20" s="39"/>
      <c r="D20" s="39"/>
      <c r="E20" s="39"/>
      <c r="F20" s="39"/>
      <c r="G20" s="39"/>
      <c r="H20" s="39"/>
      <c r="I20" s="39"/>
    </row>
    <row r="21" spans="1:9" ht="14.25">
      <c r="A21" s="40">
        <v>5</v>
      </c>
      <c r="B21" s="41" t="s">
        <v>38</v>
      </c>
      <c r="C21" s="42" t="s">
        <v>29</v>
      </c>
      <c r="D21" s="43"/>
      <c r="E21" s="44"/>
      <c r="F21" s="43"/>
      <c r="G21" s="45"/>
      <c r="H21" s="41"/>
      <c r="I21" s="40" t="s">
        <v>39</v>
      </c>
    </row>
    <row r="22" spans="1:9" ht="22.5">
      <c r="A22" s="40">
        <v>6</v>
      </c>
      <c r="B22" s="41" t="s">
        <v>40</v>
      </c>
      <c r="C22" s="42" t="s">
        <v>29</v>
      </c>
      <c r="D22" s="43"/>
      <c r="E22" s="44"/>
      <c r="F22" s="43"/>
      <c r="G22" s="45"/>
      <c r="H22" s="41"/>
      <c r="I22" s="40" t="s">
        <v>41</v>
      </c>
    </row>
    <row r="23" spans="1:9" ht="22.5">
      <c r="A23" s="40">
        <v>7</v>
      </c>
      <c r="B23" s="41" t="s">
        <v>42</v>
      </c>
      <c r="C23" s="42" t="s">
        <v>29</v>
      </c>
      <c r="D23" s="43"/>
      <c r="E23" s="44"/>
      <c r="F23" s="43"/>
      <c r="G23" s="45"/>
      <c r="H23" s="41"/>
      <c r="I23" s="40" t="s">
        <v>43</v>
      </c>
    </row>
    <row r="24" spans="1:9" ht="16.5" customHeight="1">
      <c r="A24" s="40" t="s">
        <v>44</v>
      </c>
      <c r="B24" s="41" t="s">
        <v>45</v>
      </c>
      <c r="C24" s="42" t="s">
        <v>29</v>
      </c>
      <c r="D24" s="43"/>
      <c r="E24" s="44"/>
      <c r="F24" s="43"/>
      <c r="G24" s="45"/>
      <c r="H24" s="41"/>
      <c r="I24" s="40" t="s">
        <v>46</v>
      </c>
    </row>
    <row r="25" spans="1:9" ht="16.5" customHeight="1">
      <c r="A25" s="40">
        <v>8</v>
      </c>
      <c r="B25" s="41" t="s">
        <v>47</v>
      </c>
      <c r="C25" s="42" t="s">
        <v>29</v>
      </c>
      <c r="D25" s="43"/>
      <c r="E25" s="44"/>
      <c r="F25" s="43"/>
      <c r="G25" s="45"/>
      <c r="H25" s="41"/>
      <c r="I25" s="40" t="s">
        <v>46</v>
      </c>
    </row>
    <row r="26" spans="1:9" ht="16.5" customHeight="1">
      <c r="A26" s="40">
        <v>9</v>
      </c>
      <c r="B26" s="41" t="s">
        <v>48</v>
      </c>
      <c r="C26" s="42" t="s">
        <v>29</v>
      </c>
      <c r="D26" s="43"/>
      <c r="E26" s="44"/>
      <c r="F26" s="43"/>
      <c r="G26" s="45"/>
      <c r="H26" s="41"/>
      <c r="I26" s="40" t="s">
        <v>46</v>
      </c>
    </row>
    <row r="27" spans="1:9" ht="16.5" customHeight="1">
      <c r="A27" s="40">
        <v>10</v>
      </c>
      <c r="B27" s="41" t="s">
        <v>49</v>
      </c>
      <c r="C27" s="42" t="s">
        <v>29</v>
      </c>
      <c r="D27" s="43"/>
      <c r="E27" s="44"/>
      <c r="F27" s="43"/>
      <c r="G27" s="45"/>
      <c r="H27" s="41"/>
      <c r="I27" s="40" t="s">
        <v>46</v>
      </c>
    </row>
    <row r="28" spans="1:9" ht="14.25">
      <c r="A28" s="40">
        <v>11</v>
      </c>
      <c r="B28" s="41" t="s">
        <v>50</v>
      </c>
      <c r="C28" s="42" t="s">
        <v>29</v>
      </c>
      <c r="D28" s="43"/>
      <c r="E28" s="44"/>
      <c r="F28" s="43"/>
      <c r="G28" s="45"/>
      <c r="H28" s="41"/>
      <c r="I28" s="40" t="s">
        <v>46</v>
      </c>
    </row>
    <row r="29" spans="1:9" ht="14.25">
      <c r="A29" s="40" t="s">
        <v>51</v>
      </c>
      <c r="B29" s="41" t="s">
        <v>52</v>
      </c>
      <c r="C29" s="46"/>
      <c r="D29" s="46"/>
      <c r="E29" s="46"/>
      <c r="F29" s="46"/>
      <c r="G29" s="46"/>
      <c r="H29" s="46"/>
      <c r="I29" s="46"/>
    </row>
    <row r="30" spans="1:9" ht="22.5">
      <c r="A30" s="40">
        <v>12</v>
      </c>
      <c r="B30" s="41" t="s">
        <v>53</v>
      </c>
      <c r="C30" s="42" t="s">
        <v>29</v>
      </c>
      <c r="D30" s="43"/>
      <c r="E30" s="44"/>
      <c r="F30" s="43"/>
      <c r="G30" s="45"/>
      <c r="H30" s="41"/>
      <c r="I30" s="40" t="s">
        <v>54</v>
      </c>
    </row>
    <row r="31" spans="1:9" ht="14.25">
      <c r="A31" s="37" t="s">
        <v>55</v>
      </c>
      <c r="B31" s="37" t="s">
        <v>56</v>
      </c>
      <c r="C31" s="39"/>
      <c r="D31" s="39"/>
      <c r="E31" s="39"/>
      <c r="F31" s="39"/>
      <c r="G31" s="39"/>
      <c r="H31" s="39"/>
      <c r="I31" s="39"/>
    </row>
    <row r="32" spans="1:9" s="1" customFormat="1" ht="14.25">
      <c r="A32" s="47" t="s">
        <v>27</v>
      </c>
      <c r="B32" s="48" t="s">
        <v>46</v>
      </c>
      <c r="C32" s="49"/>
      <c r="D32" s="49"/>
      <c r="E32" s="49"/>
      <c r="F32" s="49"/>
      <c r="G32" s="49"/>
      <c r="H32" s="49"/>
      <c r="I32" s="49"/>
    </row>
    <row r="33" spans="1:9" s="1" customFormat="1" ht="22.5">
      <c r="A33" s="47">
        <v>13</v>
      </c>
      <c r="B33" s="48" t="s">
        <v>57</v>
      </c>
      <c r="C33" s="42" t="s">
        <v>29</v>
      </c>
      <c r="D33" s="43"/>
      <c r="E33" s="44"/>
      <c r="F33" s="43"/>
      <c r="G33" s="45"/>
      <c r="H33" s="48"/>
      <c r="I33" s="47" t="s">
        <v>46</v>
      </c>
    </row>
    <row r="34" spans="1:9" s="1" customFormat="1" ht="14.25">
      <c r="A34" s="47" t="s">
        <v>44</v>
      </c>
      <c r="B34" s="48" t="s">
        <v>58</v>
      </c>
      <c r="C34" s="49"/>
      <c r="D34" s="49"/>
      <c r="E34" s="49"/>
      <c r="F34" s="49"/>
      <c r="G34" s="49"/>
      <c r="H34" s="49"/>
      <c r="I34" s="49"/>
    </row>
    <row r="35" spans="1:9" s="1" customFormat="1" ht="22.5">
      <c r="A35" s="47">
        <v>14</v>
      </c>
      <c r="B35" s="48" t="s">
        <v>59</v>
      </c>
      <c r="C35" s="42" t="s">
        <v>29</v>
      </c>
      <c r="D35" s="43"/>
      <c r="E35" s="44"/>
      <c r="F35" s="43"/>
      <c r="G35" s="45"/>
      <c r="H35" s="48"/>
      <c r="I35" s="47" t="s">
        <v>58</v>
      </c>
    </row>
    <row r="36" spans="1:9" s="1" customFormat="1" ht="14.25">
      <c r="A36" s="47" t="s">
        <v>51</v>
      </c>
      <c r="B36" s="48" t="s">
        <v>60</v>
      </c>
      <c r="C36" s="49"/>
      <c r="D36" s="49"/>
      <c r="E36" s="49"/>
      <c r="F36" s="49"/>
      <c r="G36" s="49"/>
      <c r="H36" s="49"/>
      <c r="I36" s="49"/>
    </row>
    <row r="37" spans="1:9" s="1" customFormat="1" ht="22.5">
      <c r="A37" s="47">
        <v>15</v>
      </c>
      <c r="B37" s="48" t="s">
        <v>61</v>
      </c>
      <c r="C37" s="42" t="s">
        <v>29</v>
      </c>
      <c r="D37" s="43"/>
      <c r="E37" s="44"/>
      <c r="F37" s="43"/>
      <c r="G37" s="45"/>
      <c r="H37" s="48"/>
      <c r="I37" s="47" t="s">
        <v>60</v>
      </c>
    </row>
    <row r="38" spans="1:9" s="1" customFormat="1" ht="16.5" customHeight="1">
      <c r="A38" s="47" t="s">
        <v>62</v>
      </c>
      <c r="B38" s="48" t="s">
        <v>63</v>
      </c>
      <c r="C38" s="49"/>
      <c r="D38" s="49"/>
      <c r="E38" s="49"/>
      <c r="F38" s="49"/>
      <c r="G38" s="49"/>
      <c r="H38" s="49"/>
      <c r="I38" s="49"/>
    </row>
    <row r="39" spans="1:9" s="1" customFormat="1" ht="16.5" customHeight="1">
      <c r="A39" s="47">
        <v>16</v>
      </c>
      <c r="B39" s="48" t="s">
        <v>64</v>
      </c>
      <c r="C39" s="42" t="s">
        <v>29</v>
      </c>
      <c r="D39" s="43"/>
      <c r="E39" s="44"/>
      <c r="F39" s="43"/>
      <c r="G39" s="45"/>
      <c r="H39" s="48"/>
      <c r="I39" s="47" t="s">
        <v>63</v>
      </c>
    </row>
    <row r="40" spans="1:9" ht="16.5" customHeight="1">
      <c r="A40" s="50" t="s">
        <v>65</v>
      </c>
      <c r="B40" s="50" t="s">
        <v>66</v>
      </c>
      <c r="C40" s="39"/>
      <c r="D40" s="39"/>
      <c r="E40" s="39"/>
      <c r="F40" s="39"/>
      <c r="G40" s="39"/>
      <c r="H40" s="39"/>
      <c r="I40" s="39"/>
    </row>
    <row r="41" spans="1:9" ht="16.5" customHeight="1">
      <c r="A41" s="40">
        <v>17</v>
      </c>
      <c r="B41" s="41" t="s">
        <v>67</v>
      </c>
      <c r="C41" s="42" t="s">
        <v>29</v>
      </c>
      <c r="D41" s="43"/>
      <c r="E41" s="44"/>
      <c r="F41" s="43"/>
      <c r="G41" s="45"/>
      <c r="H41" s="41"/>
      <c r="I41" s="40" t="s">
        <v>68</v>
      </c>
    </row>
    <row r="42" spans="1:9" ht="18.75" customHeight="1">
      <c r="A42" s="51"/>
      <c r="B42" s="51"/>
      <c r="C42" s="52"/>
      <c r="D42" s="53"/>
      <c r="E42" s="53"/>
      <c r="F42" s="53"/>
      <c r="G42" s="54"/>
      <c r="H42" s="55"/>
      <c r="I42" s="53"/>
    </row>
    <row r="43" spans="1:9" s="1" customFormat="1" ht="18.75" customHeight="1">
      <c r="A43" s="56"/>
      <c r="B43" s="57"/>
      <c r="C43" s="58" t="s">
        <v>69</v>
      </c>
      <c r="D43" s="59" t="e">
        <f>D44/(D44+F44)</f>
        <v>#DIV/0!</v>
      </c>
      <c r="E43" s="60"/>
      <c r="F43" s="61"/>
      <c r="G43" s="62" t="s">
        <v>70</v>
      </c>
      <c r="H43" s="63">
        <f>SUM(F13:F41)</f>
        <v>0</v>
      </c>
      <c r="I43" s="56"/>
    </row>
    <row r="44" spans="1:9" s="1" customFormat="1" ht="18.75" customHeight="1">
      <c r="A44" s="64"/>
      <c r="B44" s="65"/>
      <c r="C44" s="66" t="s">
        <v>71</v>
      </c>
      <c r="D44" s="67">
        <f>COUNTIF(D13:D41,"有")</f>
        <v>0</v>
      </c>
      <c r="E44" s="68" t="s">
        <v>9</v>
      </c>
      <c r="F44" s="67">
        <f>COUNTIF(D13:D41,"无")</f>
        <v>0</v>
      </c>
      <c r="G44" s="69" t="s">
        <v>10</v>
      </c>
      <c r="H44" s="70">
        <f>COUNTIF(D13:D41,"不涉及")</f>
        <v>0</v>
      </c>
      <c r="I44" s="64"/>
    </row>
    <row r="45" spans="1:9" ht="51" customHeight="1">
      <c r="A45" s="27" t="s">
        <v>72</v>
      </c>
      <c r="B45" s="27"/>
      <c r="C45" s="27"/>
      <c r="D45" s="27"/>
      <c r="E45" s="27"/>
      <c r="F45" s="27"/>
      <c r="G45" s="28"/>
      <c r="H45" s="27"/>
      <c r="I45" s="27"/>
    </row>
    <row r="46" spans="1:9" ht="27" customHeight="1">
      <c r="A46" s="29" t="s">
        <v>73</v>
      </c>
      <c r="B46" s="30"/>
      <c r="C46" s="30"/>
      <c r="D46" s="30"/>
      <c r="E46" s="30"/>
      <c r="F46" s="31"/>
      <c r="G46" s="30"/>
      <c r="H46" s="30"/>
      <c r="I46" s="31"/>
    </row>
    <row r="47" spans="1:9" ht="14.25">
      <c r="A47" s="32" t="s">
        <v>13</v>
      </c>
      <c r="B47" s="32" t="s">
        <v>14</v>
      </c>
      <c r="C47" s="32" t="s">
        <v>15</v>
      </c>
      <c r="D47" s="33" t="s">
        <v>16</v>
      </c>
      <c r="E47" s="33"/>
      <c r="F47" s="33"/>
      <c r="G47" s="33" t="s">
        <v>17</v>
      </c>
      <c r="H47" s="33"/>
      <c r="I47" s="74" t="s">
        <v>18</v>
      </c>
    </row>
    <row r="48" spans="1:9" ht="14.25">
      <c r="A48" s="32"/>
      <c r="B48" s="32"/>
      <c r="C48" s="32"/>
      <c r="D48" s="32" t="s">
        <v>19</v>
      </c>
      <c r="E48" s="32" t="s">
        <v>20</v>
      </c>
      <c r="F48" s="32" t="s">
        <v>21</v>
      </c>
      <c r="G48" s="34" t="s">
        <v>22</v>
      </c>
      <c r="H48" s="34" t="s">
        <v>23</v>
      </c>
      <c r="I48" s="74"/>
    </row>
    <row r="49" spans="1:9" ht="14.25">
      <c r="A49" s="35" t="s">
        <v>74</v>
      </c>
      <c r="B49" s="35"/>
      <c r="C49" s="35"/>
      <c r="D49" s="35"/>
      <c r="E49" s="35"/>
      <c r="F49" s="35"/>
      <c r="G49" s="36"/>
      <c r="H49" s="35"/>
      <c r="I49" s="35"/>
    </row>
    <row r="50" spans="1:9" ht="14.25">
      <c r="A50" s="32" t="s">
        <v>25</v>
      </c>
      <c r="B50" s="32" t="s">
        <v>75</v>
      </c>
      <c r="C50" s="71"/>
      <c r="D50" s="71"/>
      <c r="E50" s="71"/>
      <c r="F50" s="71"/>
      <c r="G50" s="71"/>
      <c r="H50" s="71"/>
      <c r="I50" s="71"/>
    </row>
    <row r="51" spans="1:9" ht="14.25">
      <c r="A51" s="40">
        <v>1</v>
      </c>
      <c r="B51" s="41" t="s">
        <v>76</v>
      </c>
      <c r="C51" s="42" t="s">
        <v>29</v>
      </c>
      <c r="D51" s="43"/>
      <c r="E51" s="44"/>
      <c r="F51" s="43"/>
      <c r="G51" s="72"/>
      <c r="H51" s="41"/>
      <c r="I51" s="40" t="s">
        <v>60</v>
      </c>
    </row>
    <row r="52" spans="1:9" ht="14.25">
      <c r="A52" s="40">
        <v>2</v>
      </c>
      <c r="B52" s="41" t="s">
        <v>77</v>
      </c>
      <c r="C52" s="42" t="s">
        <v>29</v>
      </c>
      <c r="D52" s="43"/>
      <c r="E52" s="44"/>
      <c r="F52" s="43"/>
      <c r="G52" s="72"/>
      <c r="H52" s="41"/>
      <c r="I52" s="40" t="s">
        <v>60</v>
      </c>
    </row>
    <row r="53" spans="1:9" ht="14.25">
      <c r="A53" s="40">
        <v>3</v>
      </c>
      <c r="B53" s="41" t="s">
        <v>78</v>
      </c>
      <c r="C53" s="42" t="s">
        <v>29</v>
      </c>
      <c r="D53" s="43"/>
      <c r="E53" s="44"/>
      <c r="F53" s="43"/>
      <c r="G53" s="72"/>
      <c r="H53" s="41"/>
      <c r="I53" s="40" t="s">
        <v>60</v>
      </c>
    </row>
    <row r="54" spans="1:9" ht="14.25">
      <c r="A54" s="40">
        <v>4</v>
      </c>
      <c r="B54" s="41" t="s">
        <v>79</v>
      </c>
      <c r="C54" s="42" t="s">
        <v>29</v>
      </c>
      <c r="D54" s="43"/>
      <c r="E54" s="44"/>
      <c r="F54" s="43"/>
      <c r="G54" s="72"/>
      <c r="H54" s="41"/>
      <c r="I54" s="40" t="s">
        <v>60</v>
      </c>
    </row>
    <row r="55" spans="1:9" ht="14.25">
      <c r="A55" s="40">
        <v>5</v>
      </c>
      <c r="B55" s="41" t="s">
        <v>80</v>
      </c>
      <c r="C55" s="42" t="s">
        <v>29</v>
      </c>
      <c r="D55" s="43"/>
      <c r="E55" s="44"/>
      <c r="F55" s="43"/>
      <c r="G55" s="72"/>
      <c r="H55" s="41"/>
      <c r="I55" s="75"/>
    </row>
    <row r="56" spans="1:9" ht="14.25">
      <c r="A56" s="40">
        <v>6</v>
      </c>
      <c r="B56" s="41" t="s">
        <v>81</v>
      </c>
      <c r="C56" s="42" t="s">
        <v>29</v>
      </c>
      <c r="D56" s="43"/>
      <c r="E56" s="44"/>
      <c r="F56" s="43"/>
      <c r="G56" s="72"/>
      <c r="H56" s="41"/>
      <c r="I56" s="40" t="s">
        <v>60</v>
      </c>
    </row>
    <row r="57" spans="1:9" ht="14.25">
      <c r="A57" s="40">
        <v>7</v>
      </c>
      <c r="B57" s="41" t="s">
        <v>82</v>
      </c>
      <c r="C57" s="42" t="s">
        <v>29</v>
      </c>
      <c r="D57" s="43"/>
      <c r="E57" s="44"/>
      <c r="F57" s="43"/>
      <c r="G57" s="72"/>
      <c r="H57" s="41"/>
      <c r="I57" s="40" t="s">
        <v>60</v>
      </c>
    </row>
    <row r="58" spans="1:9" ht="14.25">
      <c r="A58" s="40">
        <v>8</v>
      </c>
      <c r="B58" s="41" t="s">
        <v>83</v>
      </c>
      <c r="C58" s="42" t="s">
        <v>29</v>
      </c>
      <c r="D58" s="43"/>
      <c r="E58" s="44"/>
      <c r="F58" s="43"/>
      <c r="G58" s="72"/>
      <c r="H58" s="41"/>
      <c r="I58" s="40" t="s">
        <v>60</v>
      </c>
    </row>
    <row r="59" spans="1:9" ht="14.25">
      <c r="A59" s="40">
        <v>9</v>
      </c>
      <c r="B59" s="41" t="s">
        <v>84</v>
      </c>
      <c r="C59" s="42" t="s">
        <v>29</v>
      </c>
      <c r="D59" s="43"/>
      <c r="E59" s="44"/>
      <c r="F59" s="43"/>
      <c r="G59" s="72"/>
      <c r="H59" s="41"/>
      <c r="I59" s="40" t="s">
        <v>60</v>
      </c>
    </row>
    <row r="60" spans="1:9" ht="14.25">
      <c r="A60" s="40">
        <v>10</v>
      </c>
      <c r="B60" s="41" t="s">
        <v>85</v>
      </c>
      <c r="C60" s="42" t="s">
        <v>29</v>
      </c>
      <c r="D60" s="43"/>
      <c r="E60" s="44"/>
      <c r="F60" s="43"/>
      <c r="G60" s="72"/>
      <c r="H60" s="73"/>
      <c r="I60" s="40" t="s">
        <v>60</v>
      </c>
    </row>
    <row r="61" spans="1:9" ht="14.25">
      <c r="A61" s="40">
        <v>11</v>
      </c>
      <c r="B61" s="41" t="s">
        <v>86</v>
      </c>
      <c r="C61" s="42" t="s">
        <v>29</v>
      </c>
      <c r="D61" s="43"/>
      <c r="E61" s="44"/>
      <c r="F61" s="43"/>
      <c r="G61" s="72"/>
      <c r="H61" s="41"/>
      <c r="I61" s="40" t="s">
        <v>60</v>
      </c>
    </row>
    <row r="62" spans="1:9" ht="14.25">
      <c r="A62" s="40">
        <v>12</v>
      </c>
      <c r="B62" s="41" t="s">
        <v>87</v>
      </c>
      <c r="C62" s="42" t="s">
        <v>29</v>
      </c>
      <c r="D62" s="43"/>
      <c r="E62" s="44"/>
      <c r="F62" s="43"/>
      <c r="G62" s="72"/>
      <c r="H62" s="41"/>
      <c r="I62" s="40" t="s">
        <v>60</v>
      </c>
    </row>
    <row r="63" spans="1:9" ht="14.25">
      <c r="A63" s="32" t="s">
        <v>35</v>
      </c>
      <c r="B63" s="32" t="s">
        <v>88</v>
      </c>
      <c r="C63" s="46"/>
      <c r="D63" s="46"/>
      <c r="E63" s="46"/>
      <c r="F63" s="46"/>
      <c r="G63" s="46"/>
      <c r="H63" s="46"/>
      <c r="I63" s="46"/>
    </row>
    <row r="64" spans="1:9" ht="14.25">
      <c r="A64" s="40">
        <v>13</v>
      </c>
      <c r="B64" s="41" t="s">
        <v>89</v>
      </c>
      <c r="C64" s="42" t="s">
        <v>29</v>
      </c>
      <c r="D64" s="43"/>
      <c r="E64" s="44"/>
      <c r="F64" s="43"/>
      <c r="G64" s="72"/>
      <c r="H64" s="73"/>
      <c r="I64" s="40" t="s">
        <v>46</v>
      </c>
    </row>
    <row r="65" spans="1:9" ht="14.25">
      <c r="A65" s="40">
        <v>14</v>
      </c>
      <c r="B65" s="41" t="s">
        <v>90</v>
      </c>
      <c r="C65" s="42" t="s">
        <v>29</v>
      </c>
      <c r="D65" s="43"/>
      <c r="E65" s="44"/>
      <c r="F65" s="43"/>
      <c r="G65" s="72"/>
      <c r="H65" s="41"/>
      <c r="I65" s="40" t="s">
        <v>63</v>
      </c>
    </row>
    <row r="66" spans="1:9" ht="14.25">
      <c r="A66" s="40">
        <v>15</v>
      </c>
      <c r="B66" s="41" t="s">
        <v>91</v>
      </c>
      <c r="C66" s="42" t="s">
        <v>29</v>
      </c>
      <c r="D66" s="43"/>
      <c r="E66" s="44"/>
      <c r="F66" s="43"/>
      <c r="G66" s="72"/>
      <c r="H66" s="41"/>
      <c r="I66" s="40" t="s">
        <v>60</v>
      </c>
    </row>
    <row r="67" spans="1:9" ht="14.25">
      <c r="A67" s="40">
        <v>16</v>
      </c>
      <c r="B67" s="41" t="s">
        <v>92</v>
      </c>
      <c r="C67" s="42"/>
      <c r="D67" s="43"/>
      <c r="E67" s="44"/>
      <c r="F67" s="43"/>
      <c r="G67" s="72"/>
      <c r="H67" s="41"/>
      <c r="I67" s="40" t="s">
        <v>60</v>
      </c>
    </row>
    <row r="68" spans="1:9" ht="14.25">
      <c r="A68" s="32" t="s">
        <v>55</v>
      </c>
      <c r="B68" s="32" t="s">
        <v>93</v>
      </c>
      <c r="C68" s="46"/>
      <c r="D68" s="46"/>
      <c r="E68" s="46"/>
      <c r="F68" s="46"/>
      <c r="G68" s="46"/>
      <c r="H68" s="46"/>
      <c r="I68" s="46"/>
    </row>
    <row r="69" spans="1:9" ht="14.25">
      <c r="A69" s="40">
        <v>17</v>
      </c>
      <c r="B69" s="41" t="s">
        <v>94</v>
      </c>
      <c r="C69" s="42" t="s">
        <v>29</v>
      </c>
      <c r="D69" s="43"/>
      <c r="E69" s="44"/>
      <c r="F69" s="43"/>
      <c r="G69" s="72"/>
      <c r="H69" s="41"/>
      <c r="I69" s="40" t="s">
        <v>60</v>
      </c>
    </row>
    <row r="70" spans="1:9" ht="14.25">
      <c r="A70" s="40">
        <v>18</v>
      </c>
      <c r="B70" s="41" t="s">
        <v>95</v>
      </c>
      <c r="C70" s="42"/>
      <c r="D70" s="43"/>
      <c r="E70" s="44"/>
      <c r="F70" s="43"/>
      <c r="G70" s="72"/>
      <c r="H70" s="41"/>
      <c r="I70" s="40" t="s">
        <v>60</v>
      </c>
    </row>
    <row r="71" spans="1:9" ht="14.25">
      <c r="A71" s="32" t="s">
        <v>65</v>
      </c>
      <c r="B71" s="32" t="s">
        <v>96</v>
      </c>
      <c r="C71" s="39"/>
      <c r="D71" s="39"/>
      <c r="E71" s="39"/>
      <c r="F71" s="39"/>
      <c r="G71" s="39"/>
      <c r="H71" s="39"/>
      <c r="I71" s="39"/>
    </row>
    <row r="72" spans="1:9" ht="14.25">
      <c r="A72" s="32"/>
      <c r="B72" s="32" t="s">
        <v>97</v>
      </c>
      <c r="C72" s="46"/>
      <c r="D72" s="46"/>
      <c r="E72" s="46"/>
      <c r="F72" s="46"/>
      <c r="G72" s="46"/>
      <c r="H72" s="46"/>
      <c r="I72" s="46"/>
    </row>
    <row r="73" spans="1:9" ht="14.25">
      <c r="A73" s="40">
        <v>19</v>
      </c>
      <c r="B73" s="76" t="s">
        <v>98</v>
      </c>
      <c r="C73" s="42" t="s">
        <v>29</v>
      </c>
      <c r="D73" s="43"/>
      <c r="E73" s="44"/>
      <c r="F73" s="43"/>
      <c r="G73" s="72"/>
      <c r="H73" s="41"/>
      <c r="I73" s="40" t="s">
        <v>60</v>
      </c>
    </row>
    <row r="74" spans="1:9" ht="14.25">
      <c r="A74" s="40">
        <v>20</v>
      </c>
      <c r="B74" s="76" t="s">
        <v>99</v>
      </c>
      <c r="C74" s="42" t="s">
        <v>29</v>
      </c>
      <c r="D74" s="43"/>
      <c r="E74" s="44"/>
      <c r="F74" s="43"/>
      <c r="G74" s="72"/>
      <c r="H74" s="41"/>
      <c r="I74" s="40" t="s">
        <v>60</v>
      </c>
    </row>
    <row r="75" spans="1:9" ht="14.25">
      <c r="A75" s="40">
        <v>21</v>
      </c>
      <c r="B75" s="76" t="s">
        <v>100</v>
      </c>
      <c r="C75" s="42" t="s">
        <v>29</v>
      </c>
      <c r="D75" s="43"/>
      <c r="E75" s="44"/>
      <c r="F75" s="43"/>
      <c r="G75" s="72"/>
      <c r="H75" s="41"/>
      <c r="I75" s="40" t="s">
        <v>60</v>
      </c>
    </row>
    <row r="76" spans="1:9" ht="14.25">
      <c r="A76" s="40">
        <v>22</v>
      </c>
      <c r="B76" s="76" t="s">
        <v>101</v>
      </c>
      <c r="C76" s="42" t="s">
        <v>29</v>
      </c>
      <c r="D76" s="43"/>
      <c r="E76" s="44"/>
      <c r="F76" s="43"/>
      <c r="G76" s="72"/>
      <c r="H76" s="41"/>
      <c r="I76" s="40" t="s">
        <v>60</v>
      </c>
    </row>
    <row r="77" spans="1:9" ht="14.25">
      <c r="A77" s="40">
        <v>23</v>
      </c>
      <c r="B77" s="76" t="s">
        <v>102</v>
      </c>
      <c r="C77" s="42" t="s">
        <v>29</v>
      </c>
      <c r="D77" s="43"/>
      <c r="E77" s="44"/>
      <c r="F77" s="43"/>
      <c r="G77" s="72"/>
      <c r="H77" s="41"/>
      <c r="I77" s="40" t="s">
        <v>60</v>
      </c>
    </row>
    <row r="78" spans="1:9" ht="25.5">
      <c r="A78" s="40">
        <v>24</v>
      </c>
      <c r="B78" s="76" t="s">
        <v>103</v>
      </c>
      <c r="C78" s="42" t="s">
        <v>29</v>
      </c>
      <c r="D78" s="43"/>
      <c r="E78" s="44"/>
      <c r="F78" s="43"/>
      <c r="G78" s="72"/>
      <c r="H78" s="41"/>
      <c r="I78" s="40" t="s">
        <v>60</v>
      </c>
    </row>
    <row r="79" spans="1:9" ht="14.25">
      <c r="A79" s="40">
        <v>25</v>
      </c>
      <c r="B79" s="76" t="s">
        <v>104</v>
      </c>
      <c r="C79" s="42" t="s">
        <v>29</v>
      </c>
      <c r="D79" s="43"/>
      <c r="E79" s="44"/>
      <c r="F79" s="43"/>
      <c r="G79" s="72"/>
      <c r="H79" s="41"/>
      <c r="I79" s="40" t="s">
        <v>60</v>
      </c>
    </row>
    <row r="80" spans="1:9" ht="14.25">
      <c r="A80" s="40">
        <v>26</v>
      </c>
      <c r="B80" s="76" t="s">
        <v>105</v>
      </c>
      <c r="C80" s="42" t="s">
        <v>29</v>
      </c>
      <c r="D80" s="43"/>
      <c r="E80" s="44"/>
      <c r="F80" s="43"/>
      <c r="G80" s="72"/>
      <c r="H80" s="41"/>
      <c r="I80" s="40" t="s">
        <v>60</v>
      </c>
    </row>
    <row r="81" spans="1:9" ht="14.25">
      <c r="A81" s="40">
        <v>27</v>
      </c>
      <c r="B81" s="76" t="s">
        <v>106</v>
      </c>
      <c r="C81" s="42" t="s">
        <v>29</v>
      </c>
      <c r="D81" s="43"/>
      <c r="E81" s="44"/>
      <c r="F81" s="43"/>
      <c r="G81" s="72"/>
      <c r="H81" s="41"/>
      <c r="I81" s="40" t="s">
        <v>60</v>
      </c>
    </row>
    <row r="82" spans="1:9" ht="14.25">
      <c r="A82" s="40">
        <v>28</v>
      </c>
      <c r="B82" s="77" t="s">
        <v>107</v>
      </c>
      <c r="C82" s="42" t="s">
        <v>29</v>
      </c>
      <c r="D82" s="43"/>
      <c r="E82" s="44"/>
      <c r="F82" s="43"/>
      <c r="G82" s="72"/>
      <c r="H82" s="41"/>
      <c r="I82" s="40" t="s">
        <v>60</v>
      </c>
    </row>
    <row r="83" spans="1:9" ht="14.25">
      <c r="A83" s="40"/>
      <c r="B83" s="77" t="s">
        <v>108</v>
      </c>
      <c r="C83" s="46"/>
      <c r="D83" s="46"/>
      <c r="E83" s="46"/>
      <c r="F83" s="46"/>
      <c r="G83" s="46"/>
      <c r="H83" s="46"/>
      <c r="I83" s="46"/>
    </row>
    <row r="84" spans="1:9" ht="25.5" customHeight="1">
      <c r="A84" s="40">
        <v>29</v>
      </c>
      <c r="B84" s="41" t="s">
        <v>109</v>
      </c>
      <c r="C84" s="42" t="s">
        <v>29</v>
      </c>
      <c r="D84" s="43"/>
      <c r="E84" s="44"/>
      <c r="F84" s="43"/>
      <c r="G84" s="72"/>
      <c r="H84" s="41"/>
      <c r="I84" s="40" t="s">
        <v>60</v>
      </c>
    </row>
    <row r="85" spans="1:9" ht="25.5" customHeight="1">
      <c r="A85" s="40"/>
      <c r="B85" s="41" t="s">
        <v>110</v>
      </c>
      <c r="C85" s="46"/>
      <c r="D85" s="46"/>
      <c r="E85" s="46"/>
      <c r="F85" s="46"/>
      <c r="G85" s="46"/>
      <c r="H85" s="46"/>
      <c r="I85" s="46"/>
    </row>
    <row r="86" spans="1:9" ht="14.25">
      <c r="A86" s="40">
        <v>30</v>
      </c>
      <c r="B86" s="77" t="s">
        <v>111</v>
      </c>
      <c r="C86" s="42" t="s">
        <v>29</v>
      </c>
      <c r="D86" s="43"/>
      <c r="E86" s="44"/>
      <c r="F86" s="43"/>
      <c r="G86" s="72"/>
      <c r="H86" s="41"/>
      <c r="I86" s="40" t="s">
        <v>60</v>
      </c>
    </row>
    <row r="87" spans="1:9" ht="25.5">
      <c r="A87" s="40">
        <v>31</v>
      </c>
      <c r="B87" s="77" t="s">
        <v>112</v>
      </c>
      <c r="C87" s="42" t="s">
        <v>29</v>
      </c>
      <c r="D87" s="43"/>
      <c r="E87" s="44"/>
      <c r="F87" s="43"/>
      <c r="G87" s="72"/>
      <c r="H87" s="41"/>
      <c r="I87" s="40" t="s">
        <v>60</v>
      </c>
    </row>
    <row r="88" spans="1:9" ht="14.25">
      <c r="A88" s="40">
        <v>32</v>
      </c>
      <c r="B88" s="77" t="s">
        <v>113</v>
      </c>
      <c r="C88" s="42" t="s">
        <v>29</v>
      </c>
      <c r="D88" s="43"/>
      <c r="E88" s="44"/>
      <c r="F88" s="43"/>
      <c r="G88" s="72"/>
      <c r="H88" s="41"/>
      <c r="I88" s="40" t="s">
        <v>60</v>
      </c>
    </row>
    <row r="89" spans="1:9" ht="14.25">
      <c r="A89" s="40">
        <v>33</v>
      </c>
      <c r="B89" s="77" t="s">
        <v>114</v>
      </c>
      <c r="C89" s="42" t="s">
        <v>29</v>
      </c>
      <c r="D89" s="43"/>
      <c r="E89" s="44"/>
      <c r="F89" s="43"/>
      <c r="G89" s="72"/>
      <c r="H89" s="41"/>
      <c r="I89" s="40" t="s">
        <v>60</v>
      </c>
    </row>
    <row r="90" spans="1:9" ht="14.25">
      <c r="A90" s="40"/>
      <c r="B90" s="41" t="s">
        <v>115</v>
      </c>
      <c r="C90" s="42"/>
      <c r="D90" s="43"/>
      <c r="E90" s="44"/>
      <c r="F90" s="43"/>
      <c r="G90" s="72"/>
      <c r="H90" s="41"/>
      <c r="I90" s="40" t="s">
        <v>60</v>
      </c>
    </row>
    <row r="91" spans="1:9" ht="14.25">
      <c r="A91" s="32" t="s">
        <v>116</v>
      </c>
      <c r="B91" s="32" t="s">
        <v>117</v>
      </c>
      <c r="C91" s="46"/>
      <c r="D91" s="46"/>
      <c r="E91" s="46"/>
      <c r="F91" s="46"/>
      <c r="G91" s="46"/>
      <c r="H91" s="46"/>
      <c r="I91" s="46"/>
    </row>
    <row r="92" spans="1:9" ht="14.25">
      <c r="A92" s="40"/>
      <c r="B92" s="50" t="s">
        <v>97</v>
      </c>
      <c r="C92" s="46"/>
      <c r="D92" s="46"/>
      <c r="E92" s="46"/>
      <c r="F92" s="46"/>
      <c r="G92" s="46"/>
      <c r="H92" s="46"/>
      <c r="I92" s="46"/>
    </row>
    <row r="93" spans="1:9" ht="45" customHeight="1">
      <c r="A93" s="40">
        <v>34</v>
      </c>
      <c r="B93" s="76" t="s">
        <v>118</v>
      </c>
      <c r="C93" s="42" t="s">
        <v>29</v>
      </c>
      <c r="D93" s="43"/>
      <c r="E93" s="44"/>
      <c r="F93" s="43"/>
      <c r="G93" s="72"/>
      <c r="H93" s="41"/>
      <c r="I93" s="40" t="s">
        <v>119</v>
      </c>
    </row>
    <row r="94" spans="1:9" ht="33.75" customHeight="1">
      <c r="A94" s="40">
        <v>35</v>
      </c>
      <c r="B94" s="77" t="s">
        <v>120</v>
      </c>
      <c r="C94" s="42" t="s">
        <v>29</v>
      </c>
      <c r="D94" s="43"/>
      <c r="E94" s="44"/>
      <c r="F94" s="43"/>
      <c r="G94" s="72"/>
      <c r="H94" s="41"/>
      <c r="I94" s="40" t="s">
        <v>119</v>
      </c>
    </row>
    <row r="95" spans="1:9" ht="33.75" customHeight="1">
      <c r="A95" s="40">
        <v>36</v>
      </c>
      <c r="B95" s="77" t="s">
        <v>121</v>
      </c>
      <c r="C95" s="42" t="s">
        <v>29</v>
      </c>
      <c r="D95" s="43"/>
      <c r="E95" s="44"/>
      <c r="F95" s="43"/>
      <c r="G95" s="72"/>
      <c r="H95" s="41"/>
      <c r="I95" s="40" t="s">
        <v>119</v>
      </c>
    </row>
    <row r="96" spans="1:9" ht="14.25">
      <c r="A96" s="40">
        <v>37</v>
      </c>
      <c r="B96" s="77" t="s">
        <v>122</v>
      </c>
      <c r="C96" s="42" t="s">
        <v>29</v>
      </c>
      <c r="D96" s="43"/>
      <c r="E96" s="44"/>
      <c r="F96" s="43"/>
      <c r="G96" s="72"/>
      <c r="H96" s="41"/>
      <c r="I96" s="40" t="s">
        <v>119</v>
      </c>
    </row>
    <row r="97" spans="1:9" ht="14.25">
      <c r="A97" s="40">
        <v>38</v>
      </c>
      <c r="B97" s="77" t="s">
        <v>123</v>
      </c>
      <c r="C97" s="42" t="s">
        <v>29</v>
      </c>
      <c r="D97" s="43"/>
      <c r="E97" s="44"/>
      <c r="F97" s="43"/>
      <c r="G97" s="72"/>
      <c r="H97" s="41"/>
      <c r="I97" s="40" t="s">
        <v>119</v>
      </c>
    </row>
    <row r="98" spans="1:9" ht="14.25">
      <c r="A98" s="40">
        <v>39</v>
      </c>
      <c r="B98" s="77" t="s">
        <v>124</v>
      </c>
      <c r="C98" s="42" t="s">
        <v>29</v>
      </c>
      <c r="D98" s="43"/>
      <c r="E98" s="44"/>
      <c r="F98" s="43"/>
      <c r="G98" s="72"/>
      <c r="H98" s="41"/>
      <c r="I98" s="40" t="s">
        <v>119</v>
      </c>
    </row>
    <row r="99" spans="1:9" ht="14.25">
      <c r="A99" s="40"/>
      <c r="B99" s="50" t="s">
        <v>108</v>
      </c>
      <c r="C99" s="46"/>
      <c r="D99" s="46"/>
      <c r="E99" s="46"/>
      <c r="F99" s="46"/>
      <c r="G99" s="46"/>
      <c r="H99" s="46"/>
      <c r="I99" s="46"/>
    </row>
    <row r="100" spans="1:9" ht="14.25">
      <c r="A100" s="40">
        <v>40</v>
      </c>
      <c r="B100" s="77" t="s">
        <v>125</v>
      </c>
      <c r="C100" s="42" t="s">
        <v>29</v>
      </c>
      <c r="D100" s="43"/>
      <c r="E100" s="44"/>
      <c r="F100" s="43"/>
      <c r="G100" s="72"/>
      <c r="H100" s="41"/>
      <c r="I100" s="40" t="s">
        <v>119</v>
      </c>
    </row>
    <row r="101" spans="1:9" ht="25.5">
      <c r="A101" s="40">
        <v>41</v>
      </c>
      <c r="B101" s="77" t="s">
        <v>126</v>
      </c>
      <c r="C101" s="42" t="s">
        <v>29</v>
      </c>
      <c r="D101" s="43"/>
      <c r="E101" s="44"/>
      <c r="F101" s="43"/>
      <c r="G101" s="72"/>
      <c r="H101" s="41"/>
      <c r="I101" s="40" t="s">
        <v>119</v>
      </c>
    </row>
    <row r="102" spans="1:9" ht="14.25">
      <c r="A102" s="40">
        <v>42</v>
      </c>
      <c r="B102" s="77" t="s">
        <v>127</v>
      </c>
      <c r="C102" s="42" t="s">
        <v>29</v>
      </c>
      <c r="D102" s="43"/>
      <c r="E102" s="44"/>
      <c r="F102" s="43"/>
      <c r="G102" s="72"/>
      <c r="H102" s="41"/>
      <c r="I102" s="40" t="s">
        <v>119</v>
      </c>
    </row>
    <row r="103" spans="1:9" ht="14.25">
      <c r="A103" s="40">
        <v>43</v>
      </c>
      <c r="B103" s="77" t="s">
        <v>128</v>
      </c>
      <c r="C103" s="42" t="s">
        <v>29</v>
      </c>
      <c r="D103" s="43"/>
      <c r="E103" s="44"/>
      <c r="F103" s="43"/>
      <c r="G103" s="72"/>
      <c r="H103" s="41"/>
      <c r="I103" s="40" t="s">
        <v>119</v>
      </c>
    </row>
    <row r="104" spans="1:9" ht="14.25">
      <c r="A104" s="40"/>
      <c r="B104" s="50" t="s">
        <v>110</v>
      </c>
      <c r="C104" s="46"/>
      <c r="D104" s="46"/>
      <c r="E104" s="46"/>
      <c r="F104" s="46"/>
      <c r="G104" s="46"/>
      <c r="H104" s="46"/>
      <c r="I104" s="46"/>
    </row>
    <row r="105" spans="1:9" ht="38.25">
      <c r="A105" s="40">
        <v>44</v>
      </c>
      <c r="B105" s="77" t="s">
        <v>129</v>
      </c>
      <c r="C105" s="42" t="s">
        <v>29</v>
      </c>
      <c r="D105" s="43"/>
      <c r="E105" s="44"/>
      <c r="F105" s="43"/>
      <c r="G105" s="72"/>
      <c r="H105" s="41"/>
      <c r="I105" s="40" t="s">
        <v>119</v>
      </c>
    </row>
    <row r="106" spans="1:9" ht="14.25">
      <c r="A106" s="40">
        <v>45</v>
      </c>
      <c r="B106" s="77" t="s">
        <v>130</v>
      </c>
      <c r="C106" s="42" t="s">
        <v>29</v>
      </c>
      <c r="D106" s="43"/>
      <c r="E106" s="44"/>
      <c r="F106" s="43"/>
      <c r="G106" s="72"/>
      <c r="H106" s="41"/>
      <c r="I106" s="40" t="s">
        <v>119</v>
      </c>
    </row>
    <row r="107" spans="1:9" ht="14.25">
      <c r="A107" s="40"/>
      <c r="B107" s="50" t="s">
        <v>131</v>
      </c>
      <c r="C107" s="46"/>
      <c r="D107" s="46"/>
      <c r="E107" s="46"/>
      <c r="F107" s="46"/>
      <c r="G107" s="46"/>
      <c r="H107" s="46"/>
      <c r="I107" s="46"/>
    </row>
    <row r="108" spans="1:9" ht="14.25">
      <c r="A108" s="32" t="s">
        <v>132</v>
      </c>
      <c r="B108" s="32" t="s">
        <v>133</v>
      </c>
      <c r="C108" s="46"/>
      <c r="D108" s="46"/>
      <c r="E108" s="46"/>
      <c r="F108" s="46"/>
      <c r="G108" s="46"/>
      <c r="H108" s="46"/>
      <c r="I108" s="46"/>
    </row>
    <row r="109" spans="1:9" ht="25.5">
      <c r="A109" s="40">
        <v>46</v>
      </c>
      <c r="B109" s="77" t="s">
        <v>134</v>
      </c>
      <c r="C109" s="42" t="s">
        <v>29</v>
      </c>
      <c r="D109" s="43"/>
      <c r="E109" s="44"/>
      <c r="F109" s="43"/>
      <c r="G109" s="72"/>
      <c r="H109" s="41"/>
      <c r="I109" s="40" t="s">
        <v>60</v>
      </c>
    </row>
    <row r="110" spans="1:9" ht="38.25">
      <c r="A110" s="40">
        <v>47</v>
      </c>
      <c r="B110" s="77" t="s">
        <v>135</v>
      </c>
      <c r="C110" s="42" t="s">
        <v>29</v>
      </c>
      <c r="D110" s="43"/>
      <c r="E110" s="44"/>
      <c r="F110" s="43"/>
      <c r="G110" s="72"/>
      <c r="H110" s="41"/>
      <c r="I110" s="40" t="s">
        <v>60</v>
      </c>
    </row>
    <row r="111" spans="1:9" ht="14.25">
      <c r="A111" s="40">
        <v>48</v>
      </c>
      <c r="B111" s="41" t="s">
        <v>136</v>
      </c>
      <c r="C111" s="42" t="s">
        <v>29</v>
      </c>
      <c r="D111" s="43"/>
      <c r="E111" s="44"/>
      <c r="F111" s="43"/>
      <c r="G111" s="72"/>
      <c r="H111" s="41"/>
      <c r="I111" s="40" t="s">
        <v>60</v>
      </c>
    </row>
    <row r="112" spans="1:9" ht="14.25">
      <c r="A112" s="40">
        <v>49</v>
      </c>
      <c r="B112" s="41" t="s">
        <v>137</v>
      </c>
      <c r="C112" s="42" t="s">
        <v>29</v>
      </c>
      <c r="D112" s="43"/>
      <c r="E112" s="44"/>
      <c r="F112" s="43"/>
      <c r="G112" s="72"/>
      <c r="H112" s="41"/>
      <c r="I112" s="40" t="s">
        <v>60</v>
      </c>
    </row>
    <row r="113" spans="1:9" ht="14.25">
      <c r="A113" s="32" t="s">
        <v>138</v>
      </c>
      <c r="B113" s="32" t="s">
        <v>139</v>
      </c>
      <c r="C113" s="46"/>
      <c r="D113" s="46"/>
      <c r="E113" s="46"/>
      <c r="F113" s="46"/>
      <c r="G113" s="46"/>
      <c r="H113" s="46"/>
      <c r="I113" s="46"/>
    </row>
    <row r="114" spans="1:9" ht="14.25">
      <c r="A114" s="40">
        <v>50</v>
      </c>
      <c r="B114" s="41" t="s">
        <v>140</v>
      </c>
      <c r="C114" s="42" t="s">
        <v>29</v>
      </c>
      <c r="D114" s="43"/>
      <c r="E114" s="44"/>
      <c r="F114" s="43"/>
      <c r="G114" s="72"/>
      <c r="H114" s="41"/>
      <c r="I114" s="40" t="s">
        <v>60</v>
      </c>
    </row>
    <row r="115" spans="1:9" ht="25.5">
      <c r="A115" s="40">
        <v>51</v>
      </c>
      <c r="B115" s="41" t="s">
        <v>141</v>
      </c>
      <c r="C115" s="42" t="s">
        <v>29</v>
      </c>
      <c r="D115" s="43"/>
      <c r="E115" s="44"/>
      <c r="F115" s="43"/>
      <c r="G115" s="72"/>
      <c r="H115" s="41"/>
      <c r="I115" s="40" t="s">
        <v>60</v>
      </c>
    </row>
    <row r="116" spans="1:9" ht="14.25">
      <c r="A116" s="40">
        <v>52</v>
      </c>
      <c r="B116" s="41" t="s">
        <v>142</v>
      </c>
      <c r="C116" s="42"/>
      <c r="D116" s="43"/>
      <c r="E116" s="44"/>
      <c r="F116" s="43"/>
      <c r="G116" s="72"/>
      <c r="H116" s="41"/>
      <c r="I116" s="40" t="s">
        <v>60</v>
      </c>
    </row>
    <row r="117" spans="1:9" ht="14.25">
      <c r="A117" s="32" t="s">
        <v>143</v>
      </c>
      <c r="B117" s="32" t="s">
        <v>144</v>
      </c>
      <c r="C117" s="46"/>
      <c r="D117" s="46"/>
      <c r="E117" s="46"/>
      <c r="F117" s="46"/>
      <c r="G117" s="46"/>
      <c r="H117" s="46"/>
      <c r="I117" s="46"/>
    </row>
    <row r="118" spans="1:9" ht="14.25">
      <c r="A118" s="40">
        <v>53</v>
      </c>
      <c r="B118" s="41" t="s">
        <v>145</v>
      </c>
      <c r="C118" s="42" t="s">
        <v>29</v>
      </c>
      <c r="D118" s="43"/>
      <c r="E118" s="44"/>
      <c r="F118" s="43"/>
      <c r="G118" s="72"/>
      <c r="H118" s="41"/>
      <c r="I118" s="40" t="s">
        <v>146</v>
      </c>
    </row>
    <row r="119" spans="1:9" ht="14.25">
      <c r="A119" s="40">
        <v>54</v>
      </c>
      <c r="B119" s="41" t="s">
        <v>147</v>
      </c>
      <c r="C119" s="42" t="s">
        <v>29</v>
      </c>
      <c r="D119" s="43"/>
      <c r="E119" s="44"/>
      <c r="F119" s="43"/>
      <c r="G119" s="72"/>
      <c r="H119" s="41"/>
      <c r="I119" s="40" t="s">
        <v>60</v>
      </c>
    </row>
    <row r="120" spans="1:9" ht="14.25">
      <c r="A120" s="40">
        <v>55</v>
      </c>
      <c r="B120" s="41" t="s">
        <v>148</v>
      </c>
      <c r="C120" s="42" t="s">
        <v>29</v>
      </c>
      <c r="D120" s="43"/>
      <c r="E120" s="44"/>
      <c r="F120" s="43"/>
      <c r="G120" s="72"/>
      <c r="H120" s="41"/>
      <c r="I120" s="40" t="s">
        <v>60</v>
      </c>
    </row>
    <row r="121" spans="1:9" ht="14.25">
      <c r="A121" s="40">
        <v>56</v>
      </c>
      <c r="B121" s="41" t="s">
        <v>149</v>
      </c>
      <c r="C121" s="42" t="s">
        <v>29</v>
      </c>
      <c r="D121" s="43"/>
      <c r="E121" s="44"/>
      <c r="F121" s="43"/>
      <c r="G121" s="72"/>
      <c r="H121" s="41"/>
      <c r="I121" s="40" t="s">
        <v>60</v>
      </c>
    </row>
    <row r="122" spans="1:9" ht="14.25">
      <c r="A122" s="40">
        <v>57</v>
      </c>
      <c r="B122" s="41" t="s">
        <v>150</v>
      </c>
      <c r="C122" s="42" t="s">
        <v>29</v>
      </c>
      <c r="D122" s="43"/>
      <c r="E122" s="44"/>
      <c r="F122" s="43"/>
      <c r="G122" s="72"/>
      <c r="H122" s="41"/>
      <c r="I122" s="40" t="s">
        <v>60</v>
      </c>
    </row>
    <row r="123" spans="1:9" ht="14.25">
      <c r="A123" s="40">
        <v>58</v>
      </c>
      <c r="B123" s="41" t="s">
        <v>151</v>
      </c>
      <c r="C123" s="42" t="s">
        <v>29</v>
      </c>
      <c r="D123" s="43"/>
      <c r="E123" s="44"/>
      <c r="F123" s="43"/>
      <c r="G123" s="72"/>
      <c r="H123" s="41"/>
      <c r="I123" s="40" t="s">
        <v>46</v>
      </c>
    </row>
    <row r="124" spans="1:9" ht="14.25">
      <c r="A124" s="40">
        <v>59</v>
      </c>
      <c r="B124" s="41" t="s">
        <v>152</v>
      </c>
      <c r="C124" s="42" t="s">
        <v>29</v>
      </c>
      <c r="D124" s="43"/>
      <c r="E124" s="44"/>
      <c r="F124" s="43"/>
      <c r="G124" s="72"/>
      <c r="H124" s="41"/>
      <c r="I124" s="40" t="s">
        <v>60</v>
      </c>
    </row>
    <row r="125" spans="1:9" ht="14.25">
      <c r="A125" s="40">
        <v>60</v>
      </c>
      <c r="B125" s="41" t="s">
        <v>153</v>
      </c>
      <c r="C125" s="42" t="s">
        <v>29</v>
      </c>
      <c r="D125" s="43"/>
      <c r="E125" s="44"/>
      <c r="F125" s="43"/>
      <c r="G125" s="72"/>
      <c r="H125" s="41"/>
      <c r="I125" s="40" t="s">
        <v>60</v>
      </c>
    </row>
    <row r="126" spans="1:9" ht="14.25">
      <c r="A126" s="40">
        <v>61</v>
      </c>
      <c r="B126" s="41" t="s">
        <v>154</v>
      </c>
      <c r="C126" s="42" t="s">
        <v>29</v>
      </c>
      <c r="D126" s="43"/>
      <c r="E126" s="44"/>
      <c r="F126" s="43"/>
      <c r="G126" s="72"/>
      <c r="H126" s="41"/>
      <c r="I126" s="40" t="s">
        <v>60</v>
      </c>
    </row>
    <row r="127" spans="1:9" ht="14.25">
      <c r="A127" s="40">
        <v>62</v>
      </c>
      <c r="B127" s="41" t="s">
        <v>155</v>
      </c>
      <c r="C127" s="42" t="s">
        <v>29</v>
      </c>
      <c r="D127" s="43"/>
      <c r="E127" s="44"/>
      <c r="F127" s="43"/>
      <c r="G127" s="72"/>
      <c r="H127" s="41"/>
      <c r="I127" s="40" t="s">
        <v>63</v>
      </c>
    </row>
    <row r="128" spans="1:9" ht="14.25">
      <c r="A128" s="40">
        <v>63</v>
      </c>
      <c r="B128" s="41" t="s">
        <v>156</v>
      </c>
      <c r="C128" s="42" t="s">
        <v>29</v>
      </c>
      <c r="D128" s="43"/>
      <c r="E128" s="44"/>
      <c r="F128" s="43"/>
      <c r="G128" s="72"/>
      <c r="H128" s="41"/>
      <c r="I128" s="40" t="s">
        <v>54</v>
      </c>
    </row>
    <row r="129" spans="1:9" ht="14.25">
      <c r="A129" s="40">
        <v>64</v>
      </c>
      <c r="B129" s="41" t="s">
        <v>157</v>
      </c>
      <c r="C129" s="42" t="s">
        <v>29</v>
      </c>
      <c r="D129" s="43"/>
      <c r="E129" s="44"/>
      <c r="F129" s="43"/>
      <c r="G129" s="72"/>
      <c r="H129" s="41"/>
      <c r="I129" s="40" t="s">
        <v>158</v>
      </c>
    </row>
    <row r="130" spans="1:9" ht="24.75" customHeight="1">
      <c r="A130" s="40">
        <v>65</v>
      </c>
      <c r="B130" s="41" t="s">
        <v>159</v>
      </c>
      <c r="C130" s="42" t="s">
        <v>29</v>
      </c>
      <c r="D130" s="43"/>
      <c r="E130" s="44"/>
      <c r="F130" s="43"/>
      <c r="G130" s="72"/>
      <c r="H130" s="41"/>
      <c r="I130" s="40" t="s">
        <v>60</v>
      </c>
    </row>
    <row r="131" spans="1:9" ht="14.25">
      <c r="A131" s="40">
        <v>66</v>
      </c>
      <c r="B131" s="41" t="s">
        <v>160</v>
      </c>
      <c r="C131" s="42" t="s">
        <v>29</v>
      </c>
      <c r="D131" s="43"/>
      <c r="E131" s="44"/>
      <c r="F131" s="43"/>
      <c r="G131" s="72"/>
      <c r="H131" s="41"/>
      <c r="I131" s="40" t="s">
        <v>60</v>
      </c>
    </row>
    <row r="132" spans="1:9" ht="14.25">
      <c r="A132" s="32" t="s">
        <v>161</v>
      </c>
      <c r="B132" s="32" t="s">
        <v>162</v>
      </c>
      <c r="C132" s="46"/>
      <c r="D132" s="46"/>
      <c r="E132" s="46"/>
      <c r="F132" s="46"/>
      <c r="G132" s="46"/>
      <c r="H132" s="46"/>
      <c r="I132" s="46"/>
    </row>
    <row r="133" spans="1:9" ht="14.25">
      <c r="A133" s="40">
        <v>67</v>
      </c>
      <c r="B133" s="41" t="s">
        <v>163</v>
      </c>
      <c r="C133" s="42" t="s">
        <v>29</v>
      </c>
      <c r="D133" s="43"/>
      <c r="E133" s="44"/>
      <c r="F133" s="43"/>
      <c r="G133" s="72"/>
      <c r="H133" s="41"/>
      <c r="I133" s="40" t="s">
        <v>60</v>
      </c>
    </row>
    <row r="134" spans="1:9" ht="15">
      <c r="A134" s="78"/>
      <c r="B134" s="79"/>
      <c r="C134" s="80"/>
      <c r="D134" s="78"/>
      <c r="E134" s="78"/>
      <c r="F134" s="78"/>
      <c r="G134" s="81"/>
      <c r="H134" s="79"/>
      <c r="I134" s="78"/>
    </row>
    <row r="135" spans="1:9" ht="18.75" customHeight="1">
      <c r="A135" s="78"/>
      <c r="B135" s="79"/>
      <c r="C135" s="82" t="s">
        <v>164</v>
      </c>
      <c r="D135" s="59" t="e">
        <f>D136/(D136+F136)</f>
        <v>#DIV/0!</v>
      </c>
      <c r="E135" s="60"/>
      <c r="F135" s="61"/>
      <c r="G135" s="83" t="s">
        <v>165</v>
      </c>
      <c r="H135" s="63">
        <f>SUM(F51:F133)</f>
        <v>0</v>
      </c>
      <c r="I135" s="78"/>
    </row>
    <row r="136" spans="1:9" ht="18.75" customHeight="1">
      <c r="A136" s="78"/>
      <c r="B136" s="79"/>
      <c r="C136" s="66" t="s">
        <v>166</v>
      </c>
      <c r="D136" s="67">
        <f>COUNTIF(D51:D133,"有")</f>
        <v>0</v>
      </c>
      <c r="E136" s="68" t="s">
        <v>9</v>
      </c>
      <c r="F136" s="67">
        <f>COUNTIF(D51:D133,"无")</f>
        <v>0</v>
      </c>
      <c r="G136" s="69" t="s">
        <v>10</v>
      </c>
      <c r="H136" s="70">
        <f>COUNTIF(D51:D133,"不涉及")</f>
        <v>0</v>
      </c>
      <c r="I136" s="78"/>
    </row>
    <row r="137" spans="1:9" ht="51" customHeight="1">
      <c r="A137" s="27" t="s">
        <v>167</v>
      </c>
      <c r="B137" s="27"/>
      <c r="C137" s="27"/>
      <c r="D137" s="27"/>
      <c r="E137" s="27"/>
      <c r="F137" s="27"/>
      <c r="G137" s="28"/>
      <c r="H137" s="27"/>
      <c r="I137" s="27"/>
    </row>
    <row r="138" spans="1:9" ht="27" customHeight="1">
      <c r="A138" s="29" t="s">
        <v>168</v>
      </c>
      <c r="B138" s="30"/>
      <c r="C138" s="30"/>
      <c r="D138" s="30"/>
      <c r="E138" s="30"/>
      <c r="F138" s="31"/>
      <c r="G138" s="30"/>
      <c r="H138" s="30"/>
      <c r="I138" s="31"/>
    </row>
    <row r="139" spans="1:9" ht="14.25">
      <c r="A139" s="32" t="s">
        <v>13</v>
      </c>
      <c r="B139" s="32" t="s">
        <v>14</v>
      </c>
      <c r="C139" s="32" t="s">
        <v>15</v>
      </c>
      <c r="D139" s="33" t="s">
        <v>16</v>
      </c>
      <c r="E139" s="33"/>
      <c r="F139" s="33"/>
      <c r="G139" s="33" t="s">
        <v>17</v>
      </c>
      <c r="H139" s="33"/>
      <c r="I139" s="74" t="s">
        <v>18</v>
      </c>
    </row>
    <row r="140" spans="1:9" ht="14.25">
      <c r="A140" s="32"/>
      <c r="B140" s="32"/>
      <c r="C140" s="32"/>
      <c r="D140" s="32" t="s">
        <v>19</v>
      </c>
      <c r="E140" s="32" t="s">
        <v>20</v>
      </c>
      <c r="F140" s="32" t="s">
        <v>21</v>
      </c>
      <c r="G140" s="34" t="s">
        <v>22</v>
      </c>
      <c r="H140" s="34" t="s">
        <v>23</v>
      </c>
      <c r="I140" s="74"/>
    </row>
    <row r="141" spans="1:9" ht="14.25">
      <c r="A141" s="35" t="s">
        <v>169</v>
      </c>
      <c r="B141" s="84"/>
      <c r="C141" s="84"/>
      <c r="D141" s="84"/>
      <c r="E141" s="84"/>
      <c r="F141" s="84"/>
      <c r="G141" s="85"/>
      <c r="H141" s="84"/>
      <c r="I141" s="84"/>
    </row>
    <row r="142" spans="1:9" ht="14.25">
      <c r="A142" s="86" t="s">
        <v>25</v>
      </c>
      <c r="B142" s="86" t="s">
        <v>170</v>
      </c>
      <c r="C142" s="71"/>
      <c r="D142" s="71"/>
      <c r="E142" s="71"/>
      <c r="F142" s="71"/>
      <c r="G142" s="71"/>
      <c r="H142" s="71"/>
      <c r="I142" s="71"/>
    </row>
    <row r="143" spans="1:9" ht="14.25">
      <c r="A143" s="40">
        <v>1</v>
      </c>
      <c r="B143" s="41" t="s">
        <v>171</v>
      </c>
      <c r="C143" s="42" t="s">
        <v>29</v>
      </c>
      <c r="D143" s="43"/>
      <c r="E143" s="44"/>
      <c r="F143" s="43"/>
      <c r="G143" s="87"/>
      <c r="H143" s="88"/>
      <c r="I143" s="94" t="s">
        <v>58</v>
      </c>
    </row>
    <row r="144" spans="1:9" ht="14.25">
      <c r="A144" s="40">
        <v>2</v>
      </c>
      <c r="B144" s="41" t="s">
        <v>172</v>
      </c>
      <c r="C144" s="42" t="s">
        <v>29</v>
      </c>
      <c r="D144" s="43"/>
      <c r="E144" s="44"/>
      <c r="F144" s="43"/>
      <c r="G144" s="87"/>
      <c r="H144" s="88"/>
      <c r="I144" s="94" t="s">
        <v>58</v>
      </c>
    </row>
    <row r="145" spans="1:9" ht="14.25">
      <c r="A145" s="40">
        <v>3</v>
      </c>
      <c r="B145" s="41" t="s">
        <v>173</v>
      </c>
      <c r="C145" s="42" t="s">
        <v>29</v>
      </c>
      <c r="D145" s="43"/>
      <c r="E145" s="44"/>
      <c r="F145" s="43"/>
      <c r="G145" s="87"/>
      <c r="H145" s="88"/>
      <c r="I145" s="94" t="s">
        <v>58</v>
      </c>
    </row>
    <row r="146" spans="1:9" ht="14.25">
      <c r="A146" s="86" t="s">
        <v>35</v>
      </c>
      <c r="B146" s="86" t="s">
        <v>174</v>
      </c>
      <c r="C146" s="39"/>
      <c r="D146" s="39"/>
      <c r="E146" s="39"/>
      <c r="F146" s="39"/>
      <c r="G146" s="39"/>
      <c r="H146" s="39"/>
      <c r="I146" s="39"/>
    </row>
    <row r="147" spans="1:9" ht="14.25">
      <c r="A147" s="40">
        <v>4</v>
      </c>
      <c r="B147" s="41" t="s">
        <v>175</v>
      </c>
      <c r="C147" s="42" t="s">
        <v>29</v>
      </c>
      <c r="D147" s="43"/>
      <c r="E147" s="44"/>
      <c r="F147" s="43"/>
      <c r="G147" s="87"/>
      <c r="H147" s="88"/>
      <c r="I147" s="94" t="s">
        <v>58</v>
      </c>
    </row>
    <row r="148" spans="1:9" ht="14.25">
      <c r="A148" s="40">
        <v>5</v>
      </c>
      <c r="B148" s="41" t="s">
        <v>176</v>
      </c>
      <c r="C148" s="42" t="s">
        <v>29</v>
      </c>
      <c r="D148" s="43"/>
      <c r="E148" s="44"/>
      <c r="F148" s="43"/>
      <c r="G148" s="87"/>
      <c r="H148" s="88"/>
      <c r="I148" s="94" t="s">
        <v>58</v>
      </c>
    </row>
    <row r="149" spans="1:9" ht="14.25">
      <c r="A149" s="40">
        <v>6</v>
      </c>
      <c r="B149" s="41" t="s">
        <v>177</v>
      </c>
      <c r="C149" s="42" t="s">
        <v>29</v>
      </c>
      <c r="D149" s="43"/>
      <c r="E149" s="44"/>
      <c r="F149" s="43"/>
      <c r="G149" s="87"/>
      <c r="H149" s="88"/>
      <c r="I149" s="94" t="s">
        <v>58</v>
      </c>
    </row>
    <row r="150" spans="1:9" ht="14.25">
      <c r="A150" s="40">
        <v>7</v>
      </c>
      <c r="B150" s="41" t="s">
        <v>178</v>
      </c>
      <c r="C150" s="42" t="s">
        <v>29</v>
      </c>
      <c r="D150" s="43"/>
      <c r="E150" s="44"/>
      <c r="F150" s="43"/>
      <c r="G150" s="87"/>
      <c r="H150" s="88"/>
      <c r="I150" s="95"/>
    </row>
    <row r="151" spans="1:9" ht="14.25">
      <c r="A151" s="40">
        <v>8</v>
      </c>
      <c r="B151" s="41" t="s">
        <v>179</v>
      </c>
      <c r="C151" s="42" t="s">
        <v>29</v>
      </c>
      <c r="D151" s="43"/>
      <c r="E151" s="44"/>
      <c r="F151" s="43"/>
      <c r="G151" s="87"/>
      <c r="H151" s="88"/>
      <c r="I151" s="94" t="s">
        <v>58</v>
      </c>
    </row>
    <row r="152" spans="1:9" ht="14.25">
      <c r="A152" s="40">
        <v>9</v>
      </c>
      <c r="B152" s="41" t="s">
        <v>180</v>
      </c>
      <c r="C152" s="42" t="s">
        <v>29</v>
      </c>
      <c r="D152" s="43"/>
      <c r="E152" s="44"/>
      <c r="F152" s="43"/>
      <c r="G152" s="87"/>
      <c r="H152" s="88"/>
      <c r="I152" s="94" t="s">
        <v>58</v>
      </c>
    </row>
    <row r="153" spans="1:9" ht="14.25">
      <c r="A153" s="40">
        <v>10</v>
      </c>
      <c r="B153" s="41" t="s">
        <v>181</v>
      </c>
      <c r="C153" s="42" t="s">
        <v>29</v>
      </c>
      <c r="D153" s="43"/>
      <c r="E153" s="44"/>
      <c r="F153" s="43"/>
      <c r="G153" s="87"/>
      <c r="H153" s="88"/>
      <c r="I153" s="94" t="s">
        <v>58</v>
      </c>
    </row>
    <row r="154" spans="1:9" ht="14.25">
      <c r="A154" s="40">
        <v>11</v>
      </c>
      <c r="B154" s="41" t="s">
        <v>182</v>
      </c>
      <c r="C154" s="42" t="s">
        <v>29</v>
      </c>
      <c r="D154" s="43"/>
      <c r="E154" s="44"/>
      <c r="F154" s="43"/>
      <c r="G154" s="87"/>
      <c r="H154" s="88"/>
      <c r="I154" s="94" t="s">
        <v>58</v>
      </c>
    </row>
    <row r="155" spans="1:9" ht="14.25">
      <c r="A155" s="40">
        <v>12</v>
      </c>
      <c r="B155" s="41" t="s">
        <v>84</v>
      </c>
      <c r="C155" s="42" t="s">
        <v>29</v>
      </c>
      <c r="D155" s="43"/>
      <c r="E155" s="44"/>
      <c r="F155" s="43"/>
      <c r="G155" s="87"/>
      <c r="H155" s="88"/>
      <c r="I155" s="94" t="s">
        <v>58</v>
      </c>
    </row>
    <row r="156" spans="1:9" ht="14.25">
      <c r="A156" s="40">
        <v>13</v>
      </c>
      <c r="B156" s="41" t="s">
        <v>183</v>
      </c>
      <c r="C156" s="42" t="s">
        <v>29</v>
      </c>
      <c r="D156" s="43"/>
      <c r="E156" s="44"/>
      <c r="F156" s="43"/>
      <c r="G156" s="87"/>
      <c r="H156" s="88"/>
      <c r="I156" s="94" t="s">
        <v>58</v>
      </c>
    </row>
    <row r="157" spans="1:9" ht="14.25">
      <c r="A157" s="40">
        <v>14</v>
      </c>
      <c r="B157" s="41" t="s">
        <v>184</v>
      </c>
      <c r="C157" s="42" t="s">
        <v>29</v>
      </c>
      <c r="D157" s="43"/>
      <c r="E157" s="44"/>
      <c r="F157" s="43"/>
      <c r="G157" s="87"/>
      <c r="H157" s="88"/>
      <c r="I157" s="94" t="s">
        <v>58</v>
      </c>
    </row>
    <row r="158" spans="1:9" ht="14.25">
      <c r="A158" s="40">
        <v>15</v>
      </c>
      <c r="B158" s="41" t="s">
        <v>185</v>
      </c>
      <c r="C158" s="42" t="s">
        <v>29</v>
      </c>
      <c r="D158" s="43"/>
      <c r="E158" s="44"/>
      <c r="F158" s="43"/>
      <c r="G158" s="87"/>
      <c r="H158" s="88"/>
      <c r="I158" s="94" t="s">
        <v>58</v>
      </c>
    </row>
    <row r="159" spans="1:9" ht="14.25">
      <c r="A159" s="40">
        <v>16</v>
      </c>
      <c r="B159" s="41" t="s">
        <v>186</v>
      </c>
      <c r="C159" s="42" t="s">
        <v>29</v>
      </c>
      <c r="D159" s="43"/>
      <c r="E159" s="44"/>
      <c r="F159" s="43"/>
      <c r="G159" s="87"/>
      <c r="H159" s="88"/>
      <c r="I159" s="94" t="s">
        <v>58</v>
      </c>
    </row>
    <row r="160" spans="1:9" ht="14.25">
      <c r="A160" s="40">
        <v>17</v>
      </c>
      <c r="B160" s="41" t="s">
        <v>187</v>
      </c>
      <c r="C160" s="42" t="s">
        <v>29</v>
      </c>
      <c r="D160" s="43"/>
      <c r="E160" s="44"/>
      <c r="F160" s="43"/>
      <c r="G160" s="87"/>
      <c r="H160" s="88"/>
      <c r="I160" s="94" t="s">
        <v>58</v>
      </c>
    </row>
    <row r="161" spans="1:9" ht="14.25">
      <c r="A161" s="86" t="s">
        <v>55</v>
      </c>
      <c r="B161" s="86" t="s">
        <v>188</v>
      </c>
      <c r="C161" s="39"/>
      <c r="D161" s="39"/>
      <c r="E161" s="39"/>
      <c r="F161" s="39"/>
      <c r="G161" s="39"/>
      <c r="H161" s="39"/>
      <c r="I161" s="39"/>
    </row>
    <row r="162" spans="1:9" ht="14.25">
      <c r="A162" s="40">
        <v>18</v>
      </c>
      <c r="B162" s="41" t="s">
        <v>189</v>
      </c>
      <c r="C162" s="42" t="s">
        <v>29</v>
      </c>
      <c r="D162" s="43"/>
      <c r="E162" s="44"/>
      <c r="F162" s="43"/>
      <c r="G162" s="87"/>
      <c r="H162" s="88"/>
      <c r="I162" s="94" t="s">
        <v>58</v>
      </c>
    </row>
    <row r="163" spans="1:9" ht="14.25">
      <c r="A163" s="40">
        <v>19</v>
      </c>
      <c r="B163" s="41" t="s">
        <v>190</v>
      </c>
      <c r="C163" s="42" t="s">
        <v>29</v>
      </c>
      <c r="D163" s="43"/>
      <c r="E163" s="44"/>
      <c r="F163" s="43"/>
      <c r="G163" s="87"/>
      <c r="H163" s="88"/>
      <c r="I163" s="94" t="s">
        <v>58</v>
      </c>
    </row>
    <row r="164" spans="1:9" ht="14.25">
      <c r="A164" s="40">
        <v>20</v>
      </c>
      <c r="B164" s="41" t="s">
        <v>191</v>
      </c>
      <c r="C164" s="42" t="s">
        <v>29</v>
      </c>
      <c r="D164" s="43"/>
      <c r="E164" s="44"/>
      <c r="F164" s="43"/>
      <c r="G164" s="87"/>
      <c r="H164" s="88"/>
      <c r="I164" s="94" t="s">
        <v>58</v>
      </c>
    </row>
    <row r="165" spans="1:9" ht="14.25">
      <c r="A165" s="40">
        <v>21</v>
      </c>
      <c r="B165" s="41" t="s">
        <v>192</v>
      </c>
      <c r="C165" s="42" t="s">
        <v>29</v>
      </c>
      <c r="D165" s="43"/>
      <c r="E165" s="44"/>
      <c r="F165" s="43"/>
      <c r="G165" s="87"/>
      <c r="H165" s="88"/>
      <c r="I165" s="94" t="s">
        <v>58</v>
      </c>
    </row>
    <row r="166" spans="1:9" ht="14.25">
      <c r="A166" s="40">
        <v>22</v>
      </c>
      <c r="B166" s="41" t="s">
        <v>193</v>
      </c>
      <c r="C166" s="42" t="s">
        <v>29</v>
      </c>
      <c r="D166" s="43"/>
      <c r="E166" s="44"/>
      <c r="F166" s="43"/>
      <c r="G166" s="87"/>
      <c r="H166" s="88"/>
      <c r="I166" s="94" t="s">
        <v>58</v>
      </c>
    </row>
    <row r="167" spans="1:9" ht="14.25">
      <c r="A167" s="40">
        <v>23</v>
      </c>
      <c r="B167" s="41" t="s">
        <v>194</v>
      </c>
      <c r="C167" s="42" t="s">
        <v>29</v>
      </c>
      <c r="D167" s="43"/>
      <c r="E167" s="44"/>
      <c r="F167" s="43"/>
      <c r="G167" s="87"/>
      <c r="H167" s="88"/>
      <c r="I167" s="94" t="s">
        <v>58</v>
      </c>
    </row>
    <row r="168" spans="1:9" ht="14.25">
      <c r="A168" s="40">
        <v>24</v>
      </c>
      <c r="B168" s="41" t="s">
        <v>195</v>
      </c>
      <c r="C168" s="42" t="s">
        <v>29</v>
      </c>
      <c r="D168" s="43"/>
      <c r="E168" s="44"/>
      <c r="F168" s="43"/>
      <c r="G168" s="87"/>
      <c r="H168" s="88"/>
      <c r="I168" s="94" t="s">
        <v>58</v>
      </c>
    </row>
    <row r="169" spans="1:9" ht="14.25">
      <c r="A169" s="40">
        <v>25</v>
      </c>
      <c r="B169" s="41" t="s">
        <v>196</v>
      </c>
      <c r="C169" s="42" t="s">
        <v>29</v>
      </c>
      <c r="D169" s="43"/>
      <c r="E169" s="44"/>
      <c r="F169" s="43"/>
      <c r="G169" s="87"/>
      <c r="H169" s="88"/>
      <c r="I169" s="94" t="s">
        <v>58</v>
      </c>
    </row>
    <row r="170" spans="1:9" ht="14.25">
      <c r="A170" s="40">
        <v>26</v>
      </c>
      <c r="B170" s="41" t="s">
        <v>197</v>
      </c>
      <c r="C170" s="42" t="s">
        <v>29</v>
      </c>
      <c r="D170" s="43"/>
      <c r="E170" s="44"/>
      <c r="F170" s="43"/>
      <c r="G170" s="87"/>
      <c r="H170" s="88"/>
      <c r="I170" s="94" t="s">
        <v>58</v>
      </c>
    </row>
    <row r="171" spans="1:9" ht="14.25">
      <c r="A171" s="40">
        <v>27</v>
      </c>
      <c r="B171" s="41" t="s">
        <v>198</v>
      </c>
      <c r="C171" s="42" t="s">
        <v>29</v>
      </c>
      <c r="D171" s="43"/>
      <c r="E171" s="44"/>
      <c r="F171" s="43"/>
      <c r="G171" s="87"/>
      <c r="H171" s="88"/>
      <c r="I171" s="94" t="s">
        <v>58</v>
      </c>
    </row>
    <row r="172" spans="1:9" ht="14.25">
      <c r="A172" s="40">
        <v>28</v>
      </c>
      <c r="B172" s="41" t="s">
        <v>178</v>
      </c>
      <c r="C172" s="42" t="s">
        <v>29</v>
      </c>
      <c r="D172" s="43"/>
      <c r="E172" s="44"/>
      <c r="F172" s="43"/>
      <c r="G172" s="87"/>
      <c r="H172" s="88"/>
      <c r="I172" s="94" t="s">
        <v>58</v>
      </c>
    </row>
    <row r="173" spans="1:9" ht="14.25">
      <c r="A173" s="40">
        <v>29</v>
      </c>
      <c r="B173" s="41" t="s">
        <v>199</v>
      </c>
      <c r="C173" s="42" t="s">
        <v>29</v>
      </c>
      <c r="D173" s="43"/>
      <c r="E173" s="44"/>
      <c r="F173" s="43"/>
      <c r="G173" s="87"/>
      <c r="H173" s="88"/>
      <c r="I173" s="94" t="s">
        <v>58</v>
      </c>
    </row>
    <row r="174" ht="15"/>
    <row r="175" spans="3:8" ht="18.75" customHeight="1">
      <c r="C175" s="82" t="s">
        <v>200</v>
      </c>
      <c r="D175" s="59" t="e">
        <f>D176/(D176+F176)</f>
        <v>#DIV/0!</v>
      </c>
      <c r="E175" s="60"/>
      <c r="F175" s="61"/>
      <c r="G175" s="83" t="s">
        <v>165</v>
      </c>
      <c r="H175" s="63">
        <f>SUM(F142:F173)</f>
        <v>0</v>
      </c>
    </row>
    <row r="176" spans="3:8" ht="18.75" customHeight="1">
      <c r="C176" s="66" t="s">
        <v>201</v>
      </c>
      <c r="D176" s="89">
        <f>COUNTIF(D142:D173,"有")</f>
        <v>0</v>
      </c>
      <c r="E176" s="90" t="s">
        <v>9</v>
      </c>
      <c r="F176" s="91">
        <f>COUNTIF(D142:D173,"无")</f>
        <v>0</v>
      </c>
      <c r="G176" s="92" t="s">
        <v>10</v>
      </c>
      <c r="H176" s="93">
        <f>COUNTIF(D142:D173,"不涉及")</f>
        <v>0</v>
      </c>
    </row>
  </sheetData>
  <sheetProtection password="DF44" sheet="1" objects="1"/>
  <protectedRanges>
    <protectedRange sqref="A2:I2" name="区域1"/>
    <protectedRange sqref="A3:I3" name="区域2"/>
    <protectedRange sqref="A5:I5" name="区域3"/>
    <protectedRange sqref="A9:I9" name="区域4"/>
    <protectedRange sqref="D14:F18" name="区域5"/>
    <protectedRange sqref="D21:F28" name="区域7"/>
    <protectedRange sqref="D21:F28" name="区域6"/>
    <protectedRange sqref="D30:F30" name="区域8"/>
    <protectedRange sqref="D33:F33" name="区域9"/>
    <protectedRange sqref="D35:F35" name="区域10"/>
    <protectedRange sqref="D37:F37" name="区域11"/>
    <protectedRange sqref="D39:F39" name="区域12"/>
    <protectedRange sqref="D41:F41" name="区域13"/>
    <protectedRange sqref="A46:I46" name="区域14"/>
    <protectedRange sqref="D51:F62" name="区域15"/>
    <protectedRange sqref="D64:F66" name="区域16"/>
    <protectedRange sqref="D69:F70" name="区域17"/>
    <protectedRange sqref="D73:F82" name="区域18"/>
    <protectedRange sqref="D84:F84" name="区域19"/>
    <protectedRange sqref="D86:F90" name="区域20"/>
    <protectedRange sqref="D93:F98" name="区域21"/>
    <protectedRange sqref="D100:F103" name="区域22"/>
    <protectedRange sqref="D105:F106" name="区域23"/>
    <protectedRange sqref="D109:F112" name="区域24"/>
    <protectedRange sqref="D114:F116" name="区域25"/>
    <protectedRange sqref="D118:F131" name="区域26"/>
    <protectedRange sqref="D133:F133" name="区域27"/>
    <protectedRange sqref="A138:I138" name="区域28"/>
    <protectedRange sqref="D143:F145" name="区域29"/>
    <protectedRange sqref="D147:F160" name="区域30"/>
    <protectedRange sqref="D162:F173" name="区域31"/>
  </protectedRanges>
  <mergeCells count="66">
    <mergeCell ref="A1:I1"/>
    <mergeCell ref="A2:I2"/>
    <mergeCell ref="A3:I3"/>
    <mergeCell ref="A4:I4"/>
    <mergeCell ref="A5:I5"/>
    <mergeCell ref="A6:B6"/>
    <mergeCell ref="D6:F6"/>
    <mergeCell ref="A8:I8"/>
    <mergeCell ref="A9:I9"/>
    <mergeCell ref="D10:F10"/>
    <mergeCell ref="G10:H10"/>
    <mergeCell ref="A12:I12"/>
    <mergeCell ref="C13:I13"/>
    <mergeCell ref="C19:I19"/>
    <mergeCell ref="C20:I20"/>
    <mergeCell ref="C29:I29"/>
    <mergeCell ref="C31:I31"/>
    <mergeCell ref="C32:I32"/>
    <mergeCell ref="C34:I34"/>
    <mergeCell ref="C36:I36"/>
    <mergeCell ref="C38:I38"/>
    <mergeCell ref="C40:I40"/>
    <mergeCell ref="D43:F43"/>
    <mergeCell ref="A45:I45"/>
    <mergeCell ref="A46:I46"/>
    <mergeCell ref="D47:F47"/>
    <mergeCell ref="G47:H47"/>
    <mergeCell ref="A49:I49"/>
    <mergeCell ref="C50:I50"/>
    <mergeCell ref="C63:I63"/>
    <mergeCell ref="C68:I68"/>
    <mergeCell ref="C71:I71"/>
    <mergeCell ref="C72:I72"/>
    <mergeCell ref="C83:I83"/>
    <mergeCell ref="C85:I85"/>
    <mergeCell ref="C91:I91"/>
    <mergeCell ref="C92:I92"/>
    <mergeCell ref="C99:I99"/>
    <mergeCell ref="C104:I104"/>
    <mergeCell ref="C107:I107"/>
    <mergeCell ref="C108:I108"/>
    <mergeCell ref="C113:I113"/>
    <mergeCell ref="C117:I117"/>
    <mergeCell ref="C132:I132"/>
    <mergeCell ref="D135:F135"/>
    <mergeCell ref="A137:I137"/>
    <mergeCell ref="A138:I138"/>
    <mergeCell ref="D139:F139"/>
    <mergeCell ref="G139:H139"/>
    <mergeCell ref="A141:I141"/>
    <mergeCell ref="C142:I142"/>
    <mergeCell ref="C146:I146"/>
    <mergeCell ref="C161:I161"/>
    <mergeCell ref="D175:F175"/>
    <mergeCell ref="A10:A11"/>
    <mergeCell ref="A47:A48"/>
    <mergeCell ref="A139:A140"/>
    <mergeCell ref="B10:B11"/>
    <mergeCell ref="B47:B48"/>
    <mergeCell ref="B139:B140"/>
    <mergeCell ref="C10:C11"/>
    <mergeCell ref="C47:C48"/>
    <mergeCell ref="C139:C140"/>
    <mergeCell ref="I10:I11"/>
    <mergeCell ref="I47:I48"/>
    <mergeCell ref="I139:I140"/>
  </mergeCells>
  <dataValidations count="2">
    <dataValidation errorStyle="warning" type="list" allowBlank="1" showInputMessage="1" showErrorMessage="1" prompt="请点击该单元右边的黑色三角，选择“有、无、不涉及”" error="选择错误" sqref="D14 D15 D16 D17 D18 D21 D22 D23 D24 D25 D26 D27 D28 D30 D33 D35 D37 D39 D41 D51 D52 D53 D54 D55 D56 D57 D58 D59 D60 D61 D62 D64 D65 D66 D67 D69 D70 D73 D74 D75 D76 D77 D78 D79 D80 D81 D82 D84 D86 D87 D88 D89 D90 D93 D94 D95 D96 D97 D98 D100 D101 D102 D103 D105 D106 D109 D110 D111 D112 D114 D115 D116 D118 D119 D120 D121 D122 D123 D124 D125 D126 D127 D128 D129 D130 D131 D133 D143 D144 D145 D147 D148 D149 D150 D151 D152 D153 D154 D155 D156">
      <formula1>"有,无,不涉及"</formula1>
    </dataValidation>
    <dataValidation errorStyle="warning" type="list" allowBlank="1" showInputMessage="1" showErrorMessage="1" prompt="请点击该单元右边的黑色三角，选择“有、无、不涉及”" error="选择错误" sqref="D157 D158 D159 D160 D162 D163 D164 D165 D166 D167 D168 D169 D170 D171 D172 D173">
      <formula1>"有,无,不涉及"</formula1>
    </dataValidation>
  </dataValidations>
  <printOptions horizontalCentered="1"/>
  <pageMargins left="0.39" right="0.39" top="0.39" bottom="0.39" header="0" footer="0"/>
  <pageSetup horizontalDpi="600" verticalDpi="600" orientation="landscape" paperSize="9" scale="96"/>
  <headerFooter scaleWithDoc="0" alignWithMargins="0">
    <oddFooter>&amp;C第 &amp;P 页，共 &amp;N 页</oddFooter>
  </headerFooter>
  <rowBreaks count="2" manualBreakCount="2">
    <brk id="44" max="255" man="1"/>
    <brk id="136" max="255" man="1"/>
  </rowBreaks>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???469277</cp:lastModifiedBy>
  <cp:lastPrinted>2015-12-15T02:54:10Z</cp:lastPrinted>
  <dcterms:created xsi:type="dcterms:W3CDTF">2015-09-19T14:50:48Z</dcterms:created>
  <dcterms:modified xsi:type="dcterms:W3CDTF">2018-06-04T02:51:53Z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2052-10.1.0.6395</vt:lpwstr>
  </property>
</Properties>
</file>